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2"/>
  </bookViews>
  <sheets>
    <sheet name="包1-放射介入耗材" sheetId="1" r:id="rId1"/>
    <sheet name="包2-大动脉支架类耗材" sheetId="2" r:id="rId2"/>
    <sheet name="包3-外周动静脉支架、球囊耗材" sheetId="3" r:id="rId3"/>
    <sheet name="包4-血管外科通用介入耗材及其他耗材" sheetId="4" r:id="rId4"/>
  </sheets>
  <definedNames/>
  <calcPr fullCalcOnLoad="1"/>
</workbook>
</file>

<file path=xl/sharedStrings.xml><?xml version="1.0" encoding="utf-8"?>
<sst xmlns="http://schemas.openxmlformats.org/spreadsheetml/2006/main" count="378" uniqueCount="230">
  <si>
    <t>代理企业名称联系人及电话：</t>
  </si>
  <si>
    <r>
      <rPr>
        <sz val="11"/>
        <color theme="1"/>
        <rFont val="Calibri"/>
        <family val="0"/>
      </rPr>
      <t>我院基本要求（</t>
    </r>
    <r>
      <rPr>
        <sz val="11"/>
        <color indexed="10"/>
        <rFont val="等线"/>
        <family val="0"/>
      </rPr>
      <t>所报产品不得漏项，否则视为无效报名</t>
    </r>
    <r>
      <rPr>
        <sz val="11"/>
        <color theme="1"/>
        <rFont val="Calibri"/>
        <family val="0"/>
      </rPr>
      <t>）</t>
    </r>
  </si>
  <si>
    <t>代理企业所提供产品在其他医院使用情况
（省内三甲3家，无省内填省外）</t>
  </si>
  <si>
    <t>序号</t>
  </si>
  <si>
    <t>材料名称</t>
  </si>
  <si>
    <t>产地需求</t>
  </si>
  <si>
    <t>预控价</t>
  </si>
  <si>
    <t>需求量</t>
  </si>
  <si>
    <t>年使用金额（元）</t>
  </si>
  <si>
    <t>申报需求</t>
  </si>
  <si>
    <t>产品适应症</t>
  </si>
  <si>
    <t>其他说明</t>
  </si>
  <si>
    <t>注册证上产品名称</t>
  </si>
  <si>
    <t>流水号</t>
  </si>
  <si>
    <t>产地品牌</t>
  </si>
  <si>
    <t>规格型号</t>
  </si>
  <si>
    <t>医院名称</t>
  </si>
  <si>
    <t>价格（元）</t>
  </si>
  <si>
    <t>聚乙烯醇颗粒栓塞剂</t>
  </si>
  <si>
    <t>无</t>
  </si>
  <si>
    <t>直径要求350-560，560-710两种规格，材质要求聚乙烯醇。</t>
  </si>
  <si>
    <t>肿瘤，出血等介入治疗用</t>
  </si>
  <si>
    <t>明胶海绵颗粒栓塞剂</t>
  </si>
  <si>
    <t>直径要求350-560，560-710，710-1000三种规格，材质要求明胶海绵。</t>
  </si>
  <si>
    <t>外周血管弹簧圈（可控）</t>
  </si>
  <si>
    <r>
      <rPr>
        <sz val="11"/>
        <color theme="1"/>
        <rFont val="Calibri"/>
        <family val="0"/>
      </rPr>
      <t>包括一个弹簧圈(由铂-钨合金制成)，并以机械方式（互锁臂）连接到一根弹簧圈输送金属丝上， 用来阻塞或减缓外周血管系统血流速度的改良型可分离式互锁弹簧圈。直径：</t>
    </r>
    <r>
      <rPr>
        <sz val="11"/>
        <color indexed="10"/>
        <rFont val="等线"/>
        <family val="0"/>
      </rPr>
      <t>2mm-22mm</t>
    </r>
    <r>
      <rPr>
        <sz val="11"/>
        <color theme="1"/>
        <rFont val="Calibri"/>
        <family val="0"/>
      </rPr>
      <t>，长度：4CM-60CM。形状3D/2D,带纤维,D=0.018英寸/0.035英寸。</t>
    </r>
  </si>
  <si>
    <t>要求规格尺寸齐全（可多品牌供应）</t>
  </si>
  <si>
    <t>外周血管弹簧圈（游离）</t>
  </si>
  <si>
    <t>同上</t>
  </si>
  <si>
    <t>一次性使用微导管</t>
  </si>
  <si>
    <t>导管外径范围1.8--2.7F，内径0.027inch，长度范围105---180cm，弯头弯型有直头/天鹅颈/眼镜蛇/J型各种形状。微导管由导管座、应力保护管、管体和亲水涂层组成。微导丝由芯丝、显影线圈、覆膜和亲水涂层组成</t>
  </si>
  <si>
    <t>适用于人体外周血管。通过微导丝辅助到达指定位置后，使用微导管将诊断、栓塞或治疗性物质输注到目标血管内。</t>
  </si>
  <si>
    <t>外周血管造影导丝</t>
  </si>
  <si>
    <t>外径(in)，0.018、0.025、0.035、0.038，：长度(cm)，80、150、180、260。</t>
  </si>
  <si>
    <t>造影导丝</t>
  </si>
  <si>
    <t>外周血管造影导管</t>
  </si>
  <si>
    <r>
      <rPr>
        <sz val="11"/>
        <color theme="1"/>
        <rFont val="Calibri"/>
        <family val="0"/>
      </rPr>
      <t>外径4-5F，有效长度80-125cm，</t>
    </r>
    <r>
      <rPr>
        <sz val="11"/>
        <color indexed="10"/>
        <rFont val="等线"/>
        <family val="0"/>
      </rPr>
      <t>侧孔数0</t>
    </r>
    <r>
      <rPr>
        <sz val="11"/>
        <color theme="1"/>
        <rFont val="Calibri"/>
        <family val="0"/>
      </rPr>
      <t>。头端形状有单弯/RH/MPA/PIG/H1/TIG/C2。产品由导管、尖端软管、套节和抗折套管/插入器组成。导管内层和外层材料为含硫酸钡的聚氨酯和聚酰胺弹性体的混合物，中层为不锈钢织网。尖端软管材料为含硫酸钡的聚氨酯，套节材料为尼龙，抗折套管材料为聚酰胺弹性体，插入器材料为聚乙烯。</t>
    </r>
  </si>
  <si>
    <t>血管内造影导管用于血管造影术。它可以将不透射线介质和药物输送到血管系统预先选定部位,也可用于将导丝或导管引导到目标部位。</t>
  </si>
  <si>
    <t>经皮导入器</t>
  </si>
  <si>
    <r>
      <rPr>
        <sz val="11"/>
        <color indexed="10"/>
        <rFont val="等线"/>
        <family val="0"/>
      </rPr>
      <t>不低于15cm穿刺针</t>
    </r>
    <r>
      <rPr>
        <sz val="11"/>
        <color theme="1"/>
        <rFont val="Calibri"/>
        <family val="0"/>
      </rPr>
      <t>、4f/6f同轴套管以及配套导丝。</t>
    </r>
  </si>
  <si>
    <t>用于经皮穿刺插入胆道系统， 导入鞘管、球囊鞘管或支架， 进行介入诊断或治疗手术。</t>
  </si>
  <si>
    <t>引流导管</t>
  </si>
  <si>
    <t>长度：20cm-40cm/60cm。外径尺寸包含：6F/7F/8F/8.5F。</t>
  </si>
  <si>
    <t>经皮脓肿引流、经皮肾造瘘引流、经皮经肝胆道引流及其他液体的经皮引流。</t>
  </si>
  <si>
    <t>使用金额</t>
  </si>
  <si>
    <t>申报需求及说明</t>
  </si>
  <si>
    <t>特点</t>
  </si>
  <si>
    <t>形状长度</t>
  </si>
  <si>
    <r>
      <rPr>
        <sz val="11"/>
        <color theme="1"/>
        <rFont val="Calibri"/>
        <family val="0"/>
      </rPr>
      <t>胸主动脉支架</t>
    </r>
    <r>
      <rPr>
        <b/>
        <sz val="11"/>
        <color indexed="10"/>
        <rFont val="等线"/>
        <family val="0"/>
      </rPr>
      <t>（后释放）</t>
    </r>
  </si>
  <si>
    <r>
      <rPr>
        <sz val="11"/>
        <color theme="1"/>
        <rFont val="Calibri"/>
        <family val="0"/>
      </rPr>
      <t>覆膜支架、直径：20-50mm，长度：80-220mm；直筒/锥度支架，输送鞘直径</t>
    </r>
    <r>
      <rPr>
        <b/>
        <sz val="11"/>
        <color indexed="10"/>
        <rFont val="等线"/>
        <family val="0"/>
      </rPr>
      <t>22-25F</t>
    </r>
  </si>
  <si>
    <r>
      <rPr>
        <sz val="11"/>
        <color theme="1"/>
        <rFont val="Calibri"/>
        <family val="0"/>
      </rPr>
      <t>适用于胸主动脉夹层、动脉瘤，符合各类人群胸动脉尺寸，输送系统外径细，</t>
    </r>
    <r>
      <rPr>
        <sz val="11"/>
        <color indexed="10"/>
        <rFont val="等线"/>
        <family val="0"/>
      </rPr>
      <t>顺应性好，易于过弓，外涂亲水涂层，易于置入</t>
    </r>
    <r>
      <rPr>
        <sz val="11"/>
        <color theme="1"/>
        <rFont val="Calibri"/>
        <family val="0"/>
      </rPr>
      <t>，定位准确，可用于体内/体外开窗置入分支支架，体外释放后易于回装</t>
    </r>
  </si>
  <si>
    <t xml:space="preserve"> 后释放</t>
  </si>
  <si>
    <t>无分支</t>
  </si>
  <si>
    <r>
      <rPr>
        <sz val="11"/>
        <color theme="1"/>
        <rFont val="Calibri"/>
        <family val="0"/>
      </rPr>
      <t>覆膜支架、直径：20-50mm，长度：80-220mm；直筒/锥度支架，输送鞘直径</t>
    </r>
    <r>
      <rPr>
        <b/>
        <sz val="11"/>
        <color indexed="10"/>
        <rFont val="等线"/>
        <family val="0"/>
      </rPr>
      <t>18-22F</t>
    </r>
  </si>
  <si>
    <r>
      <rPr>
        <sz val="11"/>
        <color theme="1"/>
        <rFont val="Calibri"/>
        <family val="0"/>
      </rPr>
      <t>适用于胸主动脉夹层、动脉瘤，合并</t>
    </r>
    <r>
      <rPr>
        <sz val="11"/>
        <color indexed="10"/>
        <rFont val="等线"/>
        <family val="0"/>
      </rPr>
      <t>复杂主动脉弓，入路血管重度钙化、狭窄</t>
    </r>
    <r>
      <rPr>
        <sz val="11"/>
        <color theme="1"/>
        <rFont val="Calibri"/>
        <family val="0"/>
      </rPr>
      <t>，患者预计生存期长，对置入胸主动脉覆膜支架的</t>
    </r>
    <r>
      <rPr>
        <sz val="11"/>
        <color indexed="10"/>
        <rFont val="等线"/>
        <family val="0"/>
      </rPr>
      <t>稳定性、抗疲劳</t>
    </r>
    <r>
      <rPr>
        <sz val="11"/>
        <color theme="1"/>
        <rFont val="Calibri"/>
        <family val="0"/>
      </rPr>
      <t>等各项性能要求高，有长期临床随访数据的支架；</t>
    </r>
  </si>
  <si>
    <t>后释放</t>
  </si>
  <si>
    <r>
      <rPr>
        <sz val="11"/>
        <color theme="1"/>
        <rFont val="Calibri"/>
        <family val="0"/>
      </rPr>
      <t>胸主动脉支架</t>
    </r>
    <r>
      <rPr>
        <b/>
        <sz val="11"/>
        <color indexed="10"/>
        <rFont val="等线"/>
        <family val="0"/>
      </rPr>
      <t>（前释放）</t>
    </r>
  </si>
  <si>
    <r>
      <rPr>
        <sz val="11"/>
        <color theme="1"/>
        <rFont val="Calibri"/>
        <family val="0"/>
      </rPr>
      <t>覆膜支架，直径：20-50mm，长度：80-220mm；直筒/锥度支架，输送鞘直径</t>
    </r>
    <r>
      <rPr>
        <b/>
        <sz val="11"/>
        <color indexed="10"/>
        <rFont val="等线"/>
        <family val="0"/>
      </rPr>
      <t>18-25F</t>
    </r>
  </si>
  <si>
    <t>适用于胸主动脉夹层、动脉瘤，符合各类人群胸主动脉尺寸，定位准确，可用于体内/体外开窗置入分支支架，</t>
  </si>
  <si>
    <t>前释放</t>
  </si>
  <si>
    <t>腹主动脉支架</t>
  </si>
  <si>
    <t>覆膜支架；直径：20-50mm，长度：80-220mm，输送鞘直径16-24F</t>
  </si>
  <si>
    <t>适用于腹主动脉夹层、动脉瘤等扩张、狭窄性病变，符合各类人群腹主动脉尺寸，定位准确，可用于体内/体外开窗置入分支支架</t>
  </si>
  <si>
    <t>分体式</t>
  </si>
  <si>
    <r>
      <rPr>
        <sz val="11"/>
        <color theme="1"/>
        <rFont val="Calibri"/>
        <family val="0"/>
      </rPr>
      <t>腹主动脉支架</t>
    </r>
    <r>
      <rPr>
        <b/>
        <sz val="11"/>
        <color indexed="10"/>
        <rFont val="等线"/>
        <family val="0"/>
      </rPr>
      <t>（定位精准）</t>
    </r>
  </si>
  <si>
    <t>覆膜支架；直径：20-50mm，长度：80-220mm，输送鞘直径16-18F，</t>
  </si>
  <si>
    <r>
      <rPr>
        <sz val="11"/>
        <color theme="1"/>
        <rFont val="Calibri"/>
        <family val="0"/>
      </rPr>
      <t>适用于</t>
    </r>
    <r>
      <rPr>
        <sz val="11"/>
        <color indexed="10"/>
        <rFont val="等线"/>
        <family val="0"/>
      </rPr>
      <t>入路较差、扭曲严重合并近端复杂瘤颈/锚定区不足、段瘤颈、明显成角、合并钙化血栓</t>
    </r>
    <r>
      <rPr>
        <sz val="11"/>
        <color theme="1"/>
        <rFont val="Calibri"/>
        <family val="0"/>
      </rPr>
      <t>等腹主动脉瘤/夹层，需精准定位，输送系统管径小，</t>
    </r>
  </si>
  <si>
    <t>腹主动脉延长支架</t>
  </si>
  <si>
    <t>覆膜支架，直径：10-40mm，长度：60-150mm，</t>
  </si>
  <si>
    <t>适用于腹主动脉支架置入后，延长双侧髂腿支；髂动脉扩张/狭窄、闭塞性病变，起到支撑动脉，保证下肢动脉血供</t>
  </si>
  <si>
    <t>髂动脉延长</t>
  </si>
  <si>
    <r>
      <rPr>
        <sz val="11"/>
        <color theme="1"/>
        <rFont val="Calibri"/>
        <family val="0"/>
      </rPr>
      <t>腹主动脉延长支架（</t>
    </r>
    <r>
      <rPr>
        <b/>
        <sz val="11"/>
        <color indexed="10"/>
        <rFont val="等线"/>
        <family val="0"/>
      </rPr>
      <t>喇叭口</t>
    </r>
    <r>
      <rPr>
        <sz val="11"/>
        <color theme="1"/>
        <rFont val="Calibri"/>
        <family val="0"/>
      </rPr>
      <t>）</t>
    </r>
  </si>
  <si>
    <t>覆膜支架，直径：10-40mm，长度：60-150mm，喇叭口</t>
  </si>
  <si>
    <r>
      <rPr>
        <sz val="11"/>
        <color theme="1"/>
        <rFont val="Calibri"/>
        <family val="0"/>
      </rPr>
      <t>适用于腹主动脉支架置入后，延长双侧髂腿支，</t>
    </r>
    <r>
      <rPr>
        <sz val="11"/>
        <color indexed="10"/>
        <rFont val="等线"/>
        <family val="0"/>
      </rPr>
      <t>包含喇叭口设计</t>
    </r>
    <r>
      <rPr>
        <sz val="11"/>
        <color theme="1"/>
        <rFont val="Calibri"/>
        <family val="0"/>
      </rPr>
      <t>；髂动脉扩张/狭窄、闭塞性病变，起到支撑动脉，保证下肢动脉血供</t>
    </r>
  </si>
  <si>
    <t>覆膜支架球囊导管</t>
  </si>
  <si>
    <t>直径最大46mm,长度：100cm，</t>
  </si>
  <si>
    <t>大动脉支架置入后衔接部位球囊扩张用，防止支架释放后内漏形成</t>
  </si>
  <si>
    <t>顺应性</t>
  </si>
  <si>
    <t>导丝直径0.035英寸</t>
  </si>
  <si>
    <t>血管覆膜支架</t>
  </si>
  <si>
    <r>
      <rPr>
        <sz val="11"/>
        <color theme="1"/>
        <rFont val="Calibri"/>
        <family val="0"/>
      </rPr>
      <t>合金和ePTFE构成支架直径6-10m,长度30-100mm、具有直型和喇叭</t>
    </r>
    <r>
      <rPr>
        <sz val="11"/>
        <color indexed="8"/>
        <rFont val="Segoe UI Symbol"/>
        <family val="2"/>
      </rPr>
      <t>☐</t>
    </r>
    <r>
      <rPr>
        <sz val="11"/>
        <color theme="1"/>
        <rFont val="Calibri"/>
        <family val="0"/>
      </rPr>
      <t>设计、推动杆有80cm-120cm可选</t>
    </r>
  </si>
  <si>
    <t>可适用于自体动静脉内瘘静脉流出道狭窄</t>
  </si>
  <si>
    <r>
      <rPr>
        <sz val="11"/>
        <color theme="1"/>
        <rFont val="Calibri"/>
        <family val="0"/>
      </rPr>
      <t>髂股动脉支架（</t>
    </r>
    <r>
      <rPr>
        <b/>
        <sz val="11"/>
        <color indexed="10"/>
        <rFont val="等线"/>
        <family val="0"/>
      </rPr>
      <t>髂动脉</t>
    </r>
    <r>
      <rPr>
        <sz val="11"/>
        <color theme="1"/>
        <rFont val="Calibri"/>
        <family val="0"/>
      </rPr>
      <t>）</t>
    </r>
  </si>
  <si>
    <r>
      <rPr>
        <sz val="11"/>
        <color theme="1"/>
        <rFont val="Calibri"/>
        <family val="0"/>
      </rPr>
      <t>金属裸支架；直径：5-10mm，长度：20-220mm，支架输送外鞘</t>
    </r>
    <r>
      <rPr>
        <sz val="11"/>
        <color indexed="10"/>
        <rFont val="等线"/>
        <family val="0"/>
      </rPr>
      <t>6F，</t>
    </r>
  </si>
  <si>
    <t>适用于外周动脉狭窄、闭塞性病变，支撑动脉保证动脉内血流通畅</t>
  </si>
  <si>
    <t>髂动脉</t>
  </si>
  <si>
    <t>自膨</t>
  </si>
  <si>
    <r>
      <rPr>
        <sz val="11"/>
        <color theme="1"/>
        <rFont val="Calibri"/>
        <family val="0"/>
      </rPr>
      <t>髂股动脉支架（</t>
    </r>
    <r>
      <rPr>
        <b/>
        <sz val="11"/>
        <color indexed="10"/>
        <rFont val="等线"/>
        <family val="0"/>
      </rPr>
      <t>股动脉</t>
    </r>
    <r>
      <rPr>
        <sz val="11"/>
        <color theme="1"/>
        <rFont val="Calibri"/>
        <family val="0"/>
      </rPr>
      <t>）</t>
    </r>
  </si>
  <si>
    <t>金属裸支架；直径：5-10mm，长度：20-220mm</t>
  </si>
  <si>
    <t>适用于外周动脉狭窄、闭塞性病变，要求有足够支持性、良好顺应性，X线显影良好，精准释放，支撑动脉保证动脉内血流通畅</t>
  </si>
  <si>
    <t>股动脉</t>
  </si>
  <si>
    <r>
      <rPr>
        <sz val="11"/>
        <color theme="1"/>
        <rFont val="Calibri"/>
        <family val="0"/>
      </rPr>
      <t>下肢动脉支架（</t>
    </r>
    <r>
      <rPr>
        <b/>
        <sz val="11"/>
        <color indexed="10"/>
        <rFont val="等线"/>
        <family val="0"/>
      </rPr>
      <t>金属裸支架</t>
    </r>
    <r>
      <rPr>
        <sz val="11"/>
        <color theme="1"/>
        <rFont val="Calibri"/>
        <family val="0"/>
      </rPr>
      <t>）</t>
    </r>
  </si>
  <si>
    <t>金属裸支架；直径：5-10mm，长度：20-220mm，良好顺应性，可跨关节</t>
  </si>
  <si>
    <r>
      <rPr>
        <sz val="11"/>
        <color theme="1"/>
        <rFont val="Calibri"/>
        <family val="0"/>
      </rPr>
      <t>适用于外周动脉狭窄、闭塞性病变，</t>
    </r>
    <r>
      <rPr>
        <sz val="11"/>
        <color indexed="10"/>
        <rFont val="等线"/>
        <family val="0"/>
      </rPr>
      <t>病变血管累及关节，要求支架有良好顺应性，可跨关节释放</t>
    </r>
    <r>
      <rPr>
        <sz val="11"/>
        <color theme="1"/>
        <rFont val="Calibri"/>
        <family val="0"/>
      </rPr>
      <t>，远期良好通畅率，支撑动脉保证动脉内血流通畅</t>
    </r>
  </si>
  <si>
    <t>下肢动脉</t>
  </si>
  <si>
    <t>可跨关节</t>
  </si>
  <si>
    <r>
      <rPr>
        <sz val="11"/>
        <color theme="1"/>
        <rFont val="Calibri"/>
        <family val="0"/>
      </rPr>
      <t>下肢动脉支架</t>
    </r>
    <r>
      <rPr>
        <b/>
        <sz val="11"/>
        <color indexed="10"/>
        <rFont val="等线"/>
        <family val="0"/>
      </rPr>
      <t>（覆膜支架）</t>
    </r>
  </si>
  <si>
    <t>覆膜支架；直径：5-10mm，长度：20-220mm，输送鞘直径6-8F</t>
  </si>
  <si>
    <r>
      <rPr>
        <sz val="11"/>
        <color theme="1"/>
        <rFont val="Calibri"/>
        <family val="0"/>
      </rPr>
      <t>适用于外周动脉狭窄、闭塞性病变，术中动脉破裂出血补救性置入，</t>
    </r>
    <r>
      <rPr>
        <sz val="11"/>
        <color indexed="10"/>
        <rFont val="等线"/>
        <family val="0"/>
      </rPr>
      <t>要求支架有良好顺应性，</t>
    </r>
    <r>
      <rPr>
        <sz val="11"/>
        <color theme="1"/>
        <rFont val="Calibri"/>
        <family val="0"/>
      </rPr>
      <t>远期良好通畅率</t>
    </r>
  </si>
  <si>
    <t>外周动脉</t>
  </si>
  <si>
    <r>
      <rPr>
        <sz val="11"/>
        <color theme="1"/>
        <rFont val="Calibri"/>
        <family val="0"/>
      </rPr>
      <t>多外周动脉支架（</t>
    </r>
    <r>
      <rPr>
        <b/>
        <sz val="11"/>
        <color indexed="10"/>
        <rFont val="等线"/>
        <family val="0"/>
      </rPr>
      <t>金属裸支架</t>
    </r>
    <r>
      <rPr>
        <sz val="11"/>
        <color theme="1"/>
        <rFont val="Calibri"/>
        <family val="0"/>
      </rPr>
      <t>）</t>
    </r>
  </si>
  <si>
    <t>金属裸支架预装在球囊上；直径：4-12mm，长度：15-60mm，同轴输送，兼容0.014/0.018/0.035导丝</t>
  </si>
  <si>
    <t>适用于颈动脉、内脏动脉狭窄、闭塞性病变，开通血管后良好支持，球囊外预装支架，显影良好、精准定位后释放</t>
  </si>
  <si>
    <t>球扩</t>
  </si>
  <si>
    <r>
      <rPr>
        <sz val="11"/>
        <color theme="1"/>
        <rFont val="Calibri"/>
        <family val="0"/>
      </rPr>
      <t>多外周动脉支架（</t>
    </r>
    <r>
      <rPr>
        <b/>
        <sz val="11"/>
        <color indexed="10"/>
        <rFont val="等线"/>
        <family val="0"/>
      </rPr>
      <t>覆膜支架</t>
    </r>
    <r>
      <rPr>
        <sz val="11"/>
        <color theme="1"/>
        <rFont val="Calibri"/>
        <family val="0"/>
      </rPr>
      <t>）</t>
    </r>
  </si>
  <si>
    <t>覆膜支架预装在球囊上；直径：4-12mm，长度：15-60mm，同轴输送，兼容0.014/0.018/0.035导丝</t>
  </si>
  <si>
    <t>适用于颈动脉、内脏动脉狭窄、闭塞性病变，血管钙化严重，存在夹层血流、破裂出血风险，需置入覆膜支架，预装在球囊上，精准定位</t>
  </si>
  <si>
    <t>覆膜支架</t>
  </si>
  <si>
    <r>
      <rPr>
        <sz val="11"/>
        <color theme="1"/>
        <rFont val="Calibri"/>
        <family val="0"/>
      </rPr>
      <t>外周血管支架（</t>
    </r>
    <r>
      <rPr>
        <b/>
        <sz val="11"/>
        <color indexed="10"/>
        <rFont val="等线"/>
        <family val="0"/>
      </rPr>
      <t>覆膜-自膨</t>
    </r>
    <r>
      <rPr>
        <sz val="11"/>
        <color theme="1"/>
        <rFont val="Calibri"/>
        <family val="0"/>
      </rPr>
      <t>）</t>
    </r>
  </si>
  <si>
    <t>覆膜支架，直径：5-16mm，长度：40-200mm，输送导管外径6-8F</t>
  </si>
  <si>
    <t>适用于外周血管狭窄、闭塞性病变；置入后防止内膜增生，延长支架通畅率，介入手术动脉破裂出血的补救性置入；支撑动脉保证动脉内血流通畅</t>
  </si>
  <si>
    <t>覆膜</t>
  </si>
  <si>
    <r>
      <rPr>
        <sz val="11"/>
        <color theme="1"/>
        <rFont val="Calibri"/>
        <family val="0"/>
      </rPr>
      <t>外周静脉血管支架（</t>
    </r>
    <r>
      <rPr>
        <b/>
        <sz val="11"/>
        <color indexed="10"/>
        <rFont val="等线"/>
        <family val="0"/>
      </rPr>
      <t>金属裸支架</t>
    </r>
    <r>
      <rPr>
        <sz val="11"/>
        <color theme="1"/>
        <rFont val="Calibri"/>
        <family val="0"/>
      </rPr>
      <t>）</t>
    </r>
  </si>
  <si>
    <t>金属裸支架，直径：10-20mm，长度：40-160mm，输送导管外径6-8F</t>
  </si>
  <si>
    <t>适用于髂股静脉狭窄、闭塞性病变；显影良好，要求顺应性号、径向支撑力强</t>
  </si>
  <si>
    <t>髂股静脉支架</t>
  </si>
  <si>
    <r>
      <rPr>
        <sz val="11"/>
        <color theme="1"/>
        <rFont val="Calibri"/>
        <family val="0"/>
      </rPr>
      <t>外周静脉血管支架（</t>
    </r>
    <r>
      <rPr>
        <b/>
        <sz val="11"/>
        <color indexed="10"/>
        <rFont val="等线"/>
        <family val="0"/>
      </rPr>
      <t>编织型支架</t>
    </r>
    <r>
      <rPr>
        <sz val="11"/>
        <color theme="1"/>
        <rFont val="Calibri"/>
        <family val="0"/>
      </rPr>
      <t>）</t>
    </r>
  </si>
  <si>
    <t>编织型支架，直径：10-20mm，长度：40-160mm，输送导管外径6-8F</t>
  </si>
  <si>
    <t>适用于髂股静脉狭窄、闭塞性病变；病变血管累及关节，需跨关节置入支架，显影良好，要求顺应性号、径向支撑力强</t>
  </si>
  <si>
    <t>自膨、跨关节</t>
  </si>
  <si>
    <t>外周静脉血管支架</t>
  </si>
  <si>
    <r>
      <rPr>
        <b/>
        <sz val="11"/>
        <color indexed="10"/>
        <rFont val="等线"/>
        <family val="0"/>
      </rPr>
      <t>金属裸支架</t>
    </r>
    <r>
      <rPr>
        <sz val="11"/>
        <color theme="1"/>
        <rFont val="Calibri"/>
        <family val="0"/>
      </rPr>
      <t>，直径：20-35mm，长度：50-100mm</t>
    </r>
  </si>
  <si>
    <t>适用于下腔静脉狭窄、闭塞性病变；要求较强支撑力，释放后防止移位及肝硬化等外源性压迫</t>
  </si>
  <si>
    <t>腔静脉支架</t>
  </si>
  <si>
    <t>外周药物涂层球囊</t>
  </si>
  <si>
    <t>载药球囊，直径：2-6mm，长度：100-300mm，兼容0.018/0.035mm导丝</t>
  </si>
  <si>
    <t>载药球囊，外涂紫杉醇防止内膜增生，减少支架置入，延长下肢动脉通畅时间</t>
  </si>
  <si>
    <t>紫杉醇</t>
  </si>
  <si>
    <t>非亲水涂层</t>
  </si>
  <si>
    <t>动脉扩张球囊</t>
  </si>
  <si>
    <t>直径：2-7mm，长度：20-220mm，兼容0.018mm导丝</t>
  </si>
  <si>
    <r>
      <rPr>
        <sz val="11"/>
        <color theme="1"/>
        <rFont val="Calibri"/>
        <family val="0"/>
      </rPr>
      <t>适用于动脉狭窄、闭塞性病变，适用于不同直径、长度血管病变，支持</t>
    </r>
    <r>
      <rPr>
        <b/>
        <sz val="11"/>
        <color indexed="10"/>
        <rFont val="等线"/>
        <family val="0"/>
      </rPr>
      <t>0.018mm导丝</t>
    </r>
    <r>
      <rPr>
        <sz val="11"/>
        <color theme="1"/>
        <rFont val="Calibri"/>
        <family val="0"/>
      </rPr>
      <t>，</t>
    </r>
    <r>
      <rPr>
        <b/>
        <sz val="11"/>
        <color indexed="10"/>
        <rFont val="等线"/>
        <family val="0"/>
      </rPr>
      <t>高压球囊</t>
    </r>
  </si>
  <si>
    <t>半顺应性</t>
  </si>
  <si>
    <t>导丝直径0.018英寸</t>
  </si>
  <si>
    <r>
      <rPr>
        <sz val="11"/>
        <color theme="1"/>
        <rFont val="Calibri"/>
        <family val="0"/>
      </rPr>
      <t>直径：3-12mm，长度：20-220mm，兼容0.035mm导丝，</t>
    </r>
    <r>
      <rPr>
        <b/>
        <sz val="11"/>
        <color indexed="10"/>
        <rFont val="等线"/>
        <family val="0"/>
      </rPr>
      <t>导管长度80cm/135cm</t>
    </r>
  </si>
  <si>
    <r>
      <rPr>
        <sz val="11"/>
        <color theme="1"/>
        <rFont val="Calibri"/>
        <family val="0"/>
      </rPr>
      <t>适用于动脉狭窄、闭塞性病变，适用于不同直径、长度血管病变，支持</t>
    </r>
    <r>
      <rPr>
        <b/>
        <sz val="11"/>
        <color indexed="10"/>
        <rFont val="等线"/>
        <family val="0"/>
      </rPr>
      <t>0.035mm导丝</t>
    </r>
    <r>
      <rPr>
        <sz val="11"/>
        <color theme="1"/>
        <rFont val="Calibri"/>
        <family val="0"/>
      </rPr>
      <t>，</t>
    </r>
  </si>
  <si>
    <t>非顺应性</t>
  </si>
  <si>
    <r>
      <rPr>
        <sz val="11"/>
        <color theme="1"/>
        <rFont val="Calibri"/>
        <family val="0"/>
      </rPr>
      <t>直径：2-12mm，长度：40-220mm，兼容0.035mm导丝，</t>
    </r>
    <r>
      <rPr>
        <b/>
        <sz val="11"/>
        <color indexed="10"/>
        <rFont val="等线"/>
        <family val="0"/>
      </rPr>
      <t>导管长度135cm</t>
    </r>
  </si>
  <si>
    <t>适用于动脉狭窄、闭塞性病变，适用于不同直径、长度血管病变，支持0.035mm导丝，</t>
  </si>
  <si>
    <t xml:space="preserve"> </t>
  </si>
  <si>
    <t>大血管球囊导管</t>
  </si>
  <si>
    <t>直径：14-30mm，长度：20-800mm，导管长度80cm</t>
  </si>
  <si>
    <r>
      <rPr>
        <sz val="11"/>
        <color theme="1"/>
        <rFont val="Calibri"/>
        <family val="0"/>
      </rPr>
      <t>适用于下腔静脉狭窄、闭塞性病变，支持0.035mm导丝，</t>
    </r>
    <r>
      <rPr>
        <b/>
        <sz val="11"/>
        <color indexed="10"/>
        <rFont val="等线"/>
        <family val="0"/>
      </rPr>
      <t>低压球囊</t>
    </r>
  </si>
  <si>
    <t>双腔取栓导管</t>
  </si>
  <si>
    <t>取栓球囊直径：3/4/5.5F，内有双腔，兼容0.018/0.035mm导丝</t>
  </si>
  <si>
    <t>适用于血管内血栓和栓子的取出，双腔设计，导引导丝指引下扩张顺应性球囊阻断血流、回来取栓用</t>
  </si>
  <si>
    <t>导丝直径0.018/0.035mm</t>
  </si>
  <si>
    <t>腔静脉滤器</t>
  </si>
  <si>
    <t>直径：18-32mm，可回收，输送鞘管内径6F</t>
  </si>
  <si>
    <t>拦截下肢深静脉血栓脱落，预防肺动脉栓塞，可回收</t>
  </si>
  <si>
    <r>
      <rPr>
        <sz val="11"/>
        <color theme="1"/>
        <rFont val="Calibri"/>
        <family val="0"/>
      </rPr>
      <t xml:space="preserve"> 005-</t>
    </r>
    <r>
      <rPr>
        <b/>
        <sz val="11"/>
        <color indexed="10"/>
        <rFont val="等线"/>
        <family val="0"/>
      </rPr>
      <t>梭形可回收</t>
    </r>
  </si>
  <si>
    <t>直径：18-32mm，可回收</t>
  </si>
  <si>
    <t>拦截下肢深静脉血栓脱落，预防肺动脉栓塞，回收时间窗长，可满足骨折患者等长期置入需要</t>
  </si>
  <si>
    <r>
      <rPr>
        <sz val="11"/>
        <color theme="1"/>
        <rFont val="Calibri"/>
        <family val="0"/>
      </rPr>
      <t xml:space="preserve"> 003-</t>
    </r>
    <r>
      <rPr>
        <b/>
        <sz val="11"/>
        <color indexed="10"/>
        <rFont val="等线"/>
        <family val="0"/>
      </rPr>
      <t>伞形可回收</t>
    </r>
  </si>
  <si>
    <t>抓捕器</t>
  </si>
  <si>
    <t>抓捕环直径10-40mm</t>
  </si>
  <si>
    <t>下腔静脉滤器等血管内异物取出装置</t>
  </si>
  <si>
    <t xml:space="preserve"> 001-单套圈</t>
  </si>
  <si>
    <t>经颈静脉肝内穿刺器械RUPS100</t>
  </si>
  <si>
    <t>外鞘10F、长度40cm;20G实心穿刺针；5F套管、抗折弯鞘</t>
  </si>
  <si>
    <t>介入开通下腔静脉、肝静脉狭窄闭塞段，内含长鞘、穿刺针套件、各种鞘管能调整角度</t>
  </si>
  <si>
    <t>穿刺破膜套件</t>
  </si>
  <si>
    <t>50cm</t>
  </si>
  <si>
    <t>颈动脉支架</t>
  </si>
  <si>
    <t>需包含锥形支架8-6-40mm、8-6-30mm、10-7-40mm型号及7-40mm、6-40mm直型支架。</t>
  </si>
  <si>
    <t>与栓塞保护装置配合使用时，适用于需要经皮颈动脉血运重建且存在颈动脉内膜剥脱术不良事件高风险，并且符合以下标准的患者：1. 患者颈总动脉或颈内动脉狭窄（症状性患者通过超声或血管造影&gt; 50%，或无症状性患者通过超声或血管造影≥ 80%），且 2. 患者的靶病变处的参考血管直径必须在4.5mm到9.5mm的范围内。</t>
  </si>
  <si>
    <t>PTA球囊扩张导管</t>
  </si>
  <si>
    <t>需包含3*20mm、4*20mm、5*20mm、6*20mm型号类别</t>
  </si>
  <si>
    <t>该产品适用于外周血管系统（包括髂动脉、股动脉、腘动脉、膝下动脉、肾动脉以及颈动脉）的经皮腔内血管成形术，并适用于治疗天然或人造透析用动静脉瘘的堵塞病变。本器械还适用于外周血管系统中的球囊扩张支架或自扩张支架的后扩张。</t>
  </si>
  <si>
    <r>
      <rPr>
        <sz val="11"/>
        <color theme="1"/>
        <rFont val="Calibri"/>
        <family val="0"/>
      </rPr>
      <t>球囊外径:3-12MM;球囊长度:20-200MM;导管长度: 40-135CM,</t>
    </r>
    <r>
      <rPr>
        <sz val="11"/>
        <color indexed="10"/>
        <rFont val="等线"/>
        <family val="0"/>
      </rPr>
      <t>高压球囊或超高压球囊</t>
    </r>
    <r>
      <rPr>
        <sz val="11"/>
        <color theme="1"/>
        <rFont val="Calibri"/>
        <family val="0"/>
      </rPr>
      <t>;</t>
    </r>
  </si>
  <si>
    <t>适用于经皮外周血管腔内成形术。</t>
  </si>
  <si>
    <t>刻痕球囊扩张导管</t>
  </si>
  <si>
    <t>球囊直径4-8mm，长度20-80mm，兼容0.018mm/0.035mm导丝</t>
  </si>
  <si>
    <t>球囊外采用金属刻痕件，扩张后切割硬化动脉斑块，适用0.035/0.018英寸不同规格导丝，适用膝下、股腘动脉硬化斑块狭窄的腔内血管成形PTA术</t>
  </si>
  <si>
    <t>一次性使用静脉腔内射频闭合导管</t>
  </si>
  <si>
    <t>适用于浅静脉静脉行腔内射频消融闭合</t>
  </si>
  <si>
    <t>是一种利用热能消融闭塞功能不全静脉的微创手术方式，适用于下肢静脉曲张的微创治疗。</t>
  </si>
  <si>
    <t>栓塞保护器</t>
  </si>
  <si>
    <t>需包含5F、6F型号类别</t>
  </si>
  <si>
    <t>用于在血管介入手术中为患者提供尾端栓塞的保护，使用血管部位包括外周血管、冠状动脉和颈动脉。</t>
  </si>
  <si>
    <t>透析导管</t>
  </si>
  <si>
    <r>
      <rPr>
        <sz val="11"/>
        <color theme="1"/>
        <rFont val="Calibri"/>
        <family val="0"/>
      </rPr>
      <t>1,聚氨酯材料、有卡夫设计、导管外径13-14.5F、具有带阀 导入鞘,锥型对称尖端、光滑开</t>
    </r>
    <r>
      <rPr>
        <sz val="12"/>
        <color indexed="8"/>
        <rFont val="Segoe UI Symbol"/>
        <family val="2"/>
      </rPr>
      <t>☐</t>
    </r>
    <r>
      <rPr>
        <sz val="12"/>
        <color indexed="8"/>
        <rFont val="等线"/>
        <family val="0"/>
      </rPr>
      <t>及侧孔血流量大于500ml、 尖端到Cuff有效距离:19、23、27、31、35、42、正向接和 反向接的再循环率平均小于1%、可以有鞘和无鞘置管</t>
    </r>
  </si>
  <si>
    <t>适用于血液透析</t>
  </si>
  <si>
    <t>导引导管</t>
  </si>
  <si>
    <t>外径：6F，导管长度：80-120cm
外径：8F，导管长度：80-120cm</t>
  </si>
  <si>
    <t xml:space="preserve"> 000-常规</t>
  </si>
  <si>
    <t>导引导丝</t>
  </si>
  <si>
    <t>直径：0.035 长度：120-200mm，直头
直径：0.035 长度：120-200mm，头端成角度</t>
  </si>
  <si>
    <t>带有亲水涂层</t>
  </si>
  <si>
    <t xml:space="preserve"> 006-普通</t>
  </si>
  <si>
    <t>0.035英寸</t>
  </si>
  <si>
    <r>
      <rPr>
        <sz val="11"/>
        <color theme="1"/>
        <rFont val="Calibri"/>
        <family val="0"/>
      </rPr>
      <t>直径：</t>
    </r>
    <r>
      <rPr>
        <sz val="11"/>
        <color indexed="10"/>
        <rFont val="等线"/>
        <family val="0"/>
      </rPr>
      <t>0.014、</t>
    </r>
    <r>
      <rPr>
        <sz val="11"/>
        <color theme="1"/>
        <rFont val="Calibri"/>
        <family val="0"/>
      </rPr>
      <t>0.018 长度：120-200mm，直头
直径：</t>
    </r>
    <r>
      <rPr>
        <sz val="11"/>
        <color indexed="10"/>
        <rFont val="等线"/>
        <family val="0"/>
      </rPr>
      <t>0.014、</t>
    </r>
    <r>
      <rPr>
        <sz val="11"/>
        <color theme="1"/>
        <rFont val="Calibri"/>
        <family val="0"/>
      </rPr>
      <t>0.018 长度：120-200mm，头端成角度
直径：</t>
    </r>
    <r>
      <rPr>
        <sz val="11"/>
        <color indexed="10"/>
        <rFont val="等线"/>
        <family val="0"/>
      </rPr>
      <t>0.014、</t>
    </r>
    <r>
      <rPr>
        <sz val="11"/>
        <color theme="1"/>
        <rFont val="Calibri"/>
        <family val="0"/>
      </rPr>
      <t>0.018 长度：250-300mm，直头
直径：</t>
    </r>
    <r>
      <rPr>
        <sz val="11"/>
        <color indexed="10"/>
        <rFont val="等线"/>
        <family val="0"/>
      </rPr>
      <t>0.014、</t>
    </r>
    <r>
      <rPr>
        <sz val="11"/>
        <color theme="1"/>
        <rFont val="Calibri"/>
        <family val="0"/>
      </rPr>
      <t>0.018 长度：250-300mm，头端成角度</t>
    </r>
  </si>
  <si>
    <t xml:space="preserve"> 003-普通</t>
  </si>
  <si>
    <t>0.018英寸</t>
  </si>
  <si>
    <t>直径：0.035；长度：250-320mm，头端成角度，加硬</t>
  </si>
  <si>
    <t xml:space="preserve"> 014-加硬</t>
  </si>
  <si>
    <t>直径：0.035；长度：250-320mm，头端成角度，超硬</t>
  </si>
  <si>
    <r>
      <rPr>
        <sz val="11"/>
        <color theme="1"/>
        <rFont val="Calibri"/>
        <family val="0"/>
      </rPr>
      <t>带有亲水涂层，辅助支撑胸腹主动脉等</t>
    </r>
    <r>
      <rPr>
        <sz val="11"/>
        <color indexed="10"/>
        <rFont val="等线"/>
        <family val="0"/>
      </rPr>
      <t>大动脉支架输送、释放用</t>
    </r>
  </si>
  <si>
    <t>超硬导丝</t>
  </si>
  <si>
    <t>标测造影导管</t>
  </si>
  <si>
    <t>造影导管</t>
  </si>
  <si>
    <t>外径：5F，适用导丝：0.035、0.038，长度：100-130cm</t>
  </si>
  <si>
    <t>近头端有显影环，间距1cm,透视下可显影测量长度</t>
  </si>
  <si>
    <t xml:space="preserve"> 006-标测</t>
  </si>
  <si>
    <t>溶栓导管</t>
  </si>
  <si>
    <t>外径：4F-5F，导管长度：100-150cm，溶栓段长度：5-50cm各长度型号</t>
  </si>
  <si>
    <t xml:space="preserve"> 004-带封堵导丝</t>
  </si>
  <si>
    <t>不带手柄</t>
  </si>
  <si>
    <t>支撑导管</t>
  </si>
  <si>
    <t>直径：0.014 长度：150cm、直径：0.018 长度：90cm、直径：0.018 长度：150cm、直径：0.035 长度：90cm、直径：0.014 长度：150cm</t>
  </si>
  <si>
    <t>下肢动脉重度钙化、闭塞性病变的开通，穿透能力强</t>
  </si>
  <si>
    <t xml:space="preserve"> 004-锥形杆身</t>
  </si>
  <si>
    <t>无金属编网</t>
  </si>
  <si>
    <t>外周血管介入鞘组</t>
  </si>
  <si>
    <t>直径：6F、8F、10F、12F 长度：60-100cm</t>
  </si>
  <si>
    <t>长鞘</t>
  </si>
  <si>
    <t xml:space="preserve"> 血管鞘</t>
  </si>
  <si>
    <t>直径：4F、5F、6F、7F、8F、9F、10F、11F 长度：8-20cm</t>
  </si>
  <si>
    <t>短鞘</t>
  </si>
  <si>
    <t>直径：6F、8F 长度：40-60cm</t>
  </si>
  <si>
    <t>翻山鞘</t>
  </si>
  <si>
    <t>微穿针</t>
  </si>
  <si>
    <t>21G穿刺针，可通过0.018导丝</t>
  </si>
  <si>
    <t>穿刺足背动脉、胫前/后动脉，逆向开通下肢闭塞动脉</t>
  </si>
  <si>
    <t>可调弯导管</t>
  </si>
  <si>
    <t>鞘管外径8-17F，长度80cm/90cm</t>
  </si>
  <si>
    <t>导管头端任意角度可调弯，适用于超选复杂角度内脏动脉</t>
  </si>
  <si>
    <t>血管缝合装置</t>
  </si>
  <si>
    <t>适用于&gt;6F动脉鞘</t>
  </si>
  <si>
    <t>介入术后动脉鞘管&gt;6F穿刺点缝合，接受诊断或介入导管插入动脉穿刺点缝合，避免动脉切开缝合，防止穿刺点出血、血肿并发症，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</si>
</sst>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等线"/>
      <family val="0"/>
    </font>
    <font>
      <b/>
      <sz val="11"/>
      <color indexed="10"/>
      <name val="等线"/>
      <family val="0"/>
    </font>
    <font>
      <sz val="11"/>
      <color indexed="10"/>
      <name val="等线"/>
      <family val="0"/>
    </font>
    <font>
      <u val="single"/>
      <sz val="11"/>
      <color indexed="12"/>
      <name val="等线"/>
      <family val="0"/>
    </font>
    <font>
      <u val="single"/>
      <sz val="11"/>
      <color indexed="2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2"/>
      <color indexed="8"/>
      <name val="Segoe UI Symbol"/>
      <family val="2"/>
    </font>
    <font>
      <sz val="12"/>
      <color indexed="8"/>
      <name val="等线"/>
      <family val="0"/>
    </font>
    <font>
      <sz val="11"/>
      <color indexed="8"/>
      <name val="Segoe UI Symbo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9">
    <xf numFmtId="0" fontId="0" fillId="0" borderId="0" xfId="0" applyFont="1" applyAlignment="1">
      <alignment/>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45" fillId="0" borderId="9" xfId="0" applyFont="1" applyBorder="1" applyAlignment="1">
      <alignment vertical="center"/>
    </xf>
    <xf numFmtId="0" fontId="0" fillId="0" borderId="0" xfId="0" applyAlignment="1">
      <alignment horizontal="center"/>
    </xf>
    <xf numFmtId="0" fontId="0" fillId="0" borderId="0" xfId="0" applyAlignment="1">
      <alignment vertical="center"/>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
  <sheetViews>
    <sheetView zoomScaleSheetLayoutView="100" workbookViewId="0" topLeftCell="A1">
      <selection activeCell="A2" sqref="A2:I2"/>
    </sheetView>
  </sheetViews>
  <sheetFormatPr defaultColWidth="9.00390625" defaultRowHeight="30" customHeight="1"/>
  <cols>
    <col min="1" max="1" width="4.8515625" style="0" customWidth="1"/>
    <col min="2" max="2" width="10.140625" style="0" customWidth="1"/>
    <col min="3" max="3" width="5.00390625" style="0" customWidth="1"/>
    <col min="4" max="5" width="6.7109375" style="0" customWidth="1"/>
    <col min="6" max="6" width="11.57421875" style="0" customWidth="1"/>
    <col min="7" max="7" width="27.57421875" style="0" customWidth="1"/>
    <col min="8" max="8" width="24.7109375" style="0" customWidth="1"/>
    <col min="9" max="9" width="11.421875" style="0" customWidth="1"/>
  </cols>
  <sheetData>
    <row r="1" spans="1:4" ht="30" customHeight="1">
      <c r="A1" s="15" t="s">
        <v>0</v>
      </c>
      <c r="B1" s="16"/>
      <c r="C1" s="16"/>
      <c r="D1" s="16"/>
    </row>
    <row r="2" spans="1:15" ht="30" customHeight="1">
      <c r="A2" s="1" t="s">
        <v>1</v>
      </c>
      <c r="B2" s="2"/>
      <c r="C2" s="2"/>
      <c r="D2" s="2"/>
      <c r="E2" s="2"/>
      <c r="F2" s="2"/>
      <c r="G2" s="2"/>
      <c r="H2" s="2"/>
      <c r="I2" s="2"/>
      <c r="J2" s="7" t="s">
        <v>2</v>
      </c>
      <c r="K2" s="7"/>
      <c r="L2" s="7"/>
      <c r="M2" s="7"/>
      <c r="N2" s="7"/>
      <c r="O2" s="7"/>
    </row>
    <row r="3" spans="1:15" ht="30" customHeight="1">
      <c r="A3" s="17" t="s">
        <v>3</v>
      </c>
      <c r="B3" s="17" t="s">
        <v>4</v>
      </c>
      <c r="C3" s="17" t="s">
        <v>5</v>
      </c>
      <c r="D3" s="17" t="s">
        <v>6</v>
      </c>
      <c r="E3" s="17" t="s">
        <v>7</v>
      </c>
      <c r="F3" s="17" t="s">
        <v>8</v>
      </c>
      <c r="G3" s="17" t="s">
        <v>9</v>
      </c>
      <c r="H3" s="17" t="s">
        <v>10</v>
      </c>
      <c r="I3" s="18" t="s">
        <v>11</v>
      </c>
      <c r="J3" s="8" t="s">
        <v>12</v>
      </c>
      <c r="K3" s="8" t="s">
        <v>13</v>
      </c>
      <c r="L3" s="8" t="s">
        <v>14</v>
      </c>
      <c r="M3" s="8" t="s">
        <v>15</v>
      </c>
      <c r="N3" s="8" t="s">
        <v>16</v>
      </c>
      <c r="O3" s="8" t="s">
        <v>17</v>
      </c>
    </row>
    <row r="4" spans="1:15" ht="28.5">
      <c r="A4" s="4">
        <v>1</v>
      </c>
      <c r="B4" s="4" t="s">
        <v>18</v>
      </c>
      <c r="C4" s="4" t="s">
        <v>19</v>
      </c>
      <c r="D4" s="4">
        <v>1535</v>
      </c>
      <c r="E4" s="11">
        <v>70</v>
      </c>
      <c r="F4" s="11">
        <f>D4*E4</f>
        <v>107450</v>
      </c>
      <c r="G4" s="4" t="s">
        <v>20</v>
      </c>
      <c r="H4" s="4" t="s">
        <v>21</v>
      </c>
      <c r="I4" s="2"/>
      <c r="J4" s="9"/>
      <c r="K4" s="9"/>
      <c r="L4" s="9"/>
      <c r="M4" s="9"/>
      <c r="N4" s="9"/>
      <c r="O4" s="9"/>
    </row>
    <row r="5" spans="1:15" ht="42.75">
      <c r="A5" s="4">
        <v>2</v>
      </c>
      <c r="B5" s="4" t="s">
        <v>22</v>
      </c>
      <c r="C5" s="4" t="s">
        <v>19</v>
      </c>
      <c r="D5" s="4">
        <v>1152</v>
      </c>
      <c r="E5" s="11">
        <v>100</v>
      </c>
      <c r="F5" s="11">
        <f aca="true" t="shared" si="0" ref="F5:F12">D5*E5</f>
        <v>115200</v>
      </c>
      <c r="G5" s="4" t="s">
        <v>23</v>
      </c>
      <c r="H5" s="4" t="s">
        <v>21</v>
      </c>
      <c r="I5" s="2"/>
      <c r="J5" s="8"/>
      <c r="K5" s="8"/>
      <c r="L5" s="8"/>
      <c r="M5" s="8"/>
      <c r="N5" s="8"/>
      <c r="O5" s="8"/>
    </row>
    <row r="6" spans="1:15" ht="114">
      <c r="A6" s="4">
        <v>3</v>
      </c>
      <c r="B6" s="4" t="s">
        <v>24</v>
      </c>
      <c r="C6" s="4" t="s">
        <v>19</v>
      </c>
      <c r="D6" s="4">
        <v>9000</v>
      </c>
      <c r="E6" s="11">
        <v>3</v>
      </c>
      <c r="F6" s="11">
        <f t="shared" si="0"/>
        <v>27000</v>
      </c>
      <c r="G6" s="6" t="s">
        <v>25</v>
      </c>
      <c r="H6" s="4" t="s">
        <v>21</v>
      </c>
      <c r="I6" s="4" t="s">
        <v>26</v>
      </c>
      <c r="J6" s="8"/>
      <c r="K6" s="8"/>
      <c r="L6" s="8"/>
      <c r="M6" s="8"/>
      <c r="N6" s="8"/>
      <c r="O6" s="8"/>
    </row>
    <row r="7" spans="1:15" ht="114">
      <c r="A7" s="4">
        <v>4</v>
      </c>
      <c r="B7" s="4" t="s">
        <v>27</v>
      </c>
      <c r="C7" s="4" t="s">
        <v>19</v>
      </c>
      <c r="D7" s="4">
        <v>1500</v>
      </c>
      <c r="E7" s="11">
        <v>210</v>
      </c>
      <c r="F7" s="11">
        <f t="shared" si="0"/>
        <v>315000</v>
      </c>
      <c r="G7" s="4" t="s">
        <v>25</v>
      </c>
      <c r="H7" s="4" t="s">
        <v>28</v>
      </c>
      <c r="I7" s="4" t="s">
        <v>26</v>
      </c>
      <c r="J7" s="8"/>
      <c r="K7" s="8"/>
      <c r="L7" s="8"/>
      <c r="M7" s="8"/>
      <c r="N7" s="8"/>
      <c r="O7" s="8"/>
    </row>
    <row r="8" spans="1:15" ht="99.75">
      <c r="A8" s="4">
        <v>5</v>
      </c>
      <c r="B8" s="4" t="s">
        <v>29</v>
      </c>
      <c r="C8" s="4" t="s">
        <v>19</v>
      </c>
      <c r="D8" s="4">
        <v>2563</v>
      </c>
      <c r="E8" s="11">
        <v>230</v>
      </c>
      <c r="F8" s="11">
        <f t="shared" si="0"/>
        <v>589490</v>
      </c>
      <c r="G8" s="4" t="s">
        <v>30</v>
      </c>
      <c r="H8" s="4" t="s">
        <v>31</v>
      </c>
      <c r="I8" s="2"/>
      <c r="J8" s="8"/>
      <c r="K8" s="8"/>
      <c r="L8" s="8"/>
      <c r="M8" s="8"/>
      <c r="N8" s="8"/>
      <c r="O8" s="8"/>
    </row>
    <row r="9" spans="1:15" ht="42.75">
      <c r="A9" s="4">
        <v>6</v>
      </c>
      <c r="B9" s="4" t="s">
        <v>32</v>
      </c>
      <c r="C9" s="4" t="s">
        <v>19</v>
      </c>
      <c r="D9" s="4">
        <v>200</v>
      </c>
      <c r="E9" s="11">
        <v>1500</v>
      </c>
      <c r="F9" s="11">
        <f t="shared" si="0"/>
        <v>300000</v>
      </c>
      <c r="G9" s="4" t="s">
        <v>33</v>
      </c>
      <c r="H9" s="4" t="s">
        <v>34</v>
      </c>
      <c r="I9" s="2"/>
      <c r="J9" s="8"/>
      <c r="K9" s="8"/>
      <c r="L9" s="8"/>
      <c r="M9" s="8"/>
      <c r="N9" s="8"/>
      <c r="O9" s="8"/>
    </row>
    <row r="10" spans="1:15" ht="156.75">
      <c r="A10" s="4">
        <v>7</v>
      </c>
      <c r="B10" s="4" t="s">
        <v>35</v>
      </c>
      <c r="C10" s="4" t="s">
        <v>19</v>
      </c>
      <c r="D10" s="4">
        <v>180</v>
      </c>
      <c r="E10" s="11">
        <v>1500</v>
      </c>
      <c r="F10" s="11">
        <f t="shared" si="0"/>
        <v>270000</v>
      </c>
      <c r="G10" s="4" t="s">
        <v>36</v>
      </c>
      <c r="H10" s="4" t="s">
        <v>37</v>
      </c>
      <c r="I10" s="2"/>
      <c r="J10" s="8"/>
      <c r="K10" s="8"/>
      <c r="L10" s="8"/>
      <c r="M10" s="8"/>
      <c r="N10" s="8"/>
      <c r="O10" s="8"/>
    </row>
    <row r="11" spans="1:15" ht="57">
      <c r="A11" s="4">
        <v>8</v>
      </c>
      <c r="B11" s="4" t="s">
        <v>38</v>
      </c>
      <c r="C11" s="4" t="s">
        <v>19</v>
      </c>
      <c r="D11" s="4">
        <v>1850</v>
      </c>
      <c r="E11" s="11">
        <v>35</v>
      </c>
      <c r="F11" s="11">
        <f t="shared" si="0"/>
        <v>64750</v>
      </c>
      <c r="G11" s="6" t="s">
        <v>39</v>
      </c>
      <c r="H11" s="4" t="s">
        <v>40</v>
      </c>
      <c r="I11" s="2"/>
      <c r="J11" s="8"/>
      <c r="K11" s="8"/>
      <c r="L11" s="8"/>
      <c r="M11" s="8"/>
      <c r="N11" s="8"/>
      <c r="O11" s="8"/>
    </row>
    <row r="12" spans="1:15" ht="42.75">
      <c r="A12" s="4">
        <v>9</v>
      </c>
      <c r="B12" s="4" t="s">
        <v>41</v>
      </c>
      <c r="C12" s="4" t="s">
        <v>19</v>
      </c>
      <c r="D12" s="4">
        <v>3000</v>
      </c>
      <c r="E12" s="11">
        <v>50</v>
      </c>
      <c r="F12" s="11">
        <f t="shared" si="0"/>
        <v>150000</v>
      </c>
      <c r="G12" s="4" t="s">
        <v>42</v>
      </c>
      <c r="H12" s="4" t="s">
        <v>43</v>
      </c>
      <c r="I12" s="2"/>
      <c r="J12" s="8"/>
      <c r="K12" s="8"/>
      <c r="L12" s="8"/>
      <c r="M12" s="8"/>
      <c r="N12" s="8"/>
      <c r="O12" s="8"/>
    </row>
  </sheetData>
  <sheetProtection/>
  <mergeCells count="2">
    <mergeCell ref="A2:I2"/>
    <mergeCell ref="J2:O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Q12"/>
  <sheetViews>
    <sheetView zoomScale="115" zoomScaleNormal="115" zoomScaleSheetLayoutView="100" workbookViewId="0" topLeftCell="A1">
      <selection activeCell="A3" sqref="A3:IV3"/>
    </sheetView>
  </sheetViews>
  <sheetFormatPr defaultColWidth="9.00390625" defaultRowHeight="30" customHeight="1"/>
  <cols>
    <col min="1" max="1" width="4.8515625" style="0" customWidth="1"/>
    <col min="2" max="2" width="10.140625" style="0" customWidth="1"/>
    <col min="3" max="3" width="4.8515625" style="0" customWidth="1"/>
    <col min="4" max="4" width="7.140625" style="0" customWidth="1"/>
    <col min="5" max="5" width="6.7109375" style="0" customWidth="1"/>
    <col min="6" max="6" width="8.57421875" style="0" customWidth="1"/>
    <col min="7" max="7" width="22.00390625" style="0" customWidth="1"/>
    <col min="8" max="8" width="31.140625" style="0" customWidth="1"/>
  </cols>
  <sheetData>
    <row r="1" ht="30" customHeight="1">
      <c r="A1" s="15" t="s">
        <v>0</v>
      </c>
    </row>
    <row r="2" spans="1:17" ht="30" customHeight="1">
      <c r="A2" s="1" t="s">
        <v>1</v>
      </c>
      <c r="B2" s="2"/>
      <c r="C2" s="2"/>
      <c r="D2" s="2"/>
      <c r="E2" s="2"/>
      <c r="F2" s="2"/>
      <c r="G2" s="2"/>
      <c r="H2" s="2"/>
      <c r="I2" s="2"/>
      <c r="J2" s="2"/>
      <c r="K2" s="2"/>
      <c r="L2" s="7" t="s">
        <v>2</v>
      </c>
      <c r="M2" s="7"/>
      <c r="N2" s="7"/>
      <c r="O2" s="7"/>
      <c r="P2" s="7"/>
      <c r="Q2" s="7"/>
    </row>
    <row r="3" spans="1:17" s="14" customFormat="1" ht="30" customHeight="1">
      <c r="A3" s="4" t="s">
        <v>3</v>
      </c>
      <c r="B3" s="4" t="s">
        <v>4</v>
      </c>
      <c r="C3" s="4" t="s">
        <v>5</v>
      </c>
      <c r="D3" s="4" t="s">
        <v>6</v>
      </c>
      <c r="E3" s="4" t="s">
        <v>7</v>
      </c>
      <c r="F3" s="4" t="s">
        <v>44</v>
      </c>
      <c r="G3" s="4" t="s">
        <v>45</v>
      </c>
      <c r="H3" s="4" t="s">
        <v>10</v>
      </c>
      <c r="I3" s="4" t="s">
        <v>46</v>
      </c>
      <c r="J3" s="4" t="s">
        <v>47</v>
      </c>
      <c r="K3" s="4" t="s">
        <v>11</v>
      </c>
      <c r="L3" s="8" t="s">
        <v>12</v>
      </c>
      <c r="M3" s="8" t="s">
        <v>13</v>
      </c>
      <c r="N3" s="8" t="s">
        <v>14</v>
      </c>
      <c r="O3" s="8" t="s">
        <v>15</v>
      </c>
      <c r="P3" s="8" t="s">
        <v>16</v>
      </c>
      <c r="Q3" s="8" t="s">
        <v>17</v>
      </c>
    </row>
    <row r="4" spans="1:17" ht="85.5">
      <c r="A4" s="4">
        <v>1</v>
      </c>
      <c r="B4" s="4" t="s">
        <v>48</v>
      </c>
      <c r="C4" s="4" t="s">
        <v>19</v>
      </c>
      <c r="D4" s="4">
        <v>51300</v>
      </c>
      <c r="E4" s="4">
        <v>3</v>
      </c>
      <c r="F4" s="4">
        <f>D4*E4</f>
        <v>153900</v>
      </c>
      <c r="G4" s="4" t="s">
        <v>49</v>
      </c>
      <c r="H4" s="6" t="s">
        <v>50</v>
      </c>
      <c r="I4" s="4" t="s">
        <v>51</v>
      </c>
      <c r="J4" s="4" t="s">
        <v>52</v>
      </c>
      <c r="K4" s="4"/>
      <c r="L4" s="9"/>
      <c r="M4" s="9"/>
      <c r="N4" s="9"/>
      <c r="O4" s="9"/>
      <c r="P4" s="9"/>
      <c r="Q4" s="9"/>
    </row>
    <row r="5" spans="1:17" ht="85.5">
      <c r="A5" s="4">
        <v>2</v>
      </c>
      <c r="B5" s="4" t="s">
        <v>48</v>
      </c>
      <c r="C5" s="4" t="s">
        <v>19</v>
      </c>
      <c r="D5" s="4">
        <v>93100</v>
      </c>
      <c r="E5" s="4">
        <v>4</v>
      </c>
      <c r="F5" s="4">
        <f aca="true" t="shared" si="0" ref="F5:F11">D5*E5</f>
        <v>372400</v>
      </c>
      <c r="G5" s="4" t="s">
        <v>53</v>
      </c>
      <c r="H5" s="6" t="s">
        <v>54</v>
      </c>
      <c r="I5" s="4" t="s">
        <v>55</v>
      </c>
      <c r="J5" s="4" t="s">
        <v>52</v>
      </c>
      <c r="K5" s="4"/>
      <c r="L5" s="9"/>
      <c r="M5" s="9"/>
      <c r="N5" s="9"/>
      <c r="O5" s="9"/>
      <c r="P5" s="9"/>
      <c r="Q5" s="9"/>
    </row>
    <row r="6" spans="1:17" ht="57">
      <c r="A6" s="4">
        <v>3</v>
      </c>
      <c r="B6" s="4" t="s">
        <v>56</v>
      </c>
      <c r="C6" s="4" t="s">
        <v>19</v>
      </c>
      <c r="D6" s="4">
        <v>51300</v>
      </c>
      <c r="E6" s="4">
        <v>1</v>
      </c>
      <c r="F6" s="4">
        <f t="shared" si="0"/>
        <v>51300</v>
      </c>
      <c r="G6" s="4" t="s">
        <v>57</v>
      </c>
      <c r="H6" s="4" t="s">
        <v>58</v>
      </c>
      <c r="I6" s="12" t="s">
        <v>59</v>
      </c>
      <c r="J6" s="12" t="s">
        <v>52</v>
      </c>
      <c r="K6" s="4"/>
      <c r="L6" s="9"/>
      <c r="M6" s="9"/>
      <c r="N6" s="9"/>
      <c r="O6" s="9"/>
      <c r="P6" s="9"/>
      <c r="Q6" s="9"/>
    </row>
    <row r="7" spans="1:17" ht="57">
      <c r="A7" s="4">
        <v>4</v>
      </c>
      <c r="B7" s="4" t="s">
        <v>60</v>
      </c>
      <c r="C7" s="4" t="s">
        <v>19</v>
      </c>
      <c r="D7" s="4">
        <v>92400</v>
      </c>
      <c r="E7" s="4">
        <v>3</v>
      </c>
      <c r="F7" s="4">
        <f t="shared" si="0"/>
        <v>277200</v>
      </c>
      <c r="G7" s="4" t="s">
        <v>61</v>
      </c>
      <c r="H7" s="4" t="s">
        <v>62</v>
      </c>
      <c r="I7" s="4" t="s">
        <v>63</v>
      </c>
      <c r="J7" s="4"/>
      <c r="K7" s="4"/>
      <c r="L7" s="9"/>
      <c r="M7" s="9"/>
      <c r="N7" s="9"/>
      <c r="O7" s="9"/>
      <c r="P7" s="9"/>
      <c r="Q7" s="9"/>
    </row>
    <row r="8" spans="1:17" ht="71.25">
      <c r="A8" s="4">
        <v>5</v>
      </c>
      <c r="B8" s="4" t="s">
        <v>64</v>
      </c>
      <c r="C8" s="4" t="s">
        <v>19</v>
      </c>
      <c r="D8" s="4">
        <v>135000</v>
      </c>
      <c r="E8" s="4">
        <v>1</v>
      </c>
      <c r="F8" s="4">
        <f t="shared" si="0"/>
        <v>135000</v>
      </c>
      <c r="G8" s="4" t="s">
        <v>65</v>
      </c>
      <c r="H8" s="6" t="s">
        <v>66</v>
      </c>
      <c r="I8" s="4" t="s">
        <v>63</v>
      </c>
      <c r="J8" s="4"/>
      <c r="K8" s="4"/>
      <c r="L8" s="9"/>
      <c r="M8" s="9"/>
      <c r="N8" s="9"/>
      <c r="O8" s="9"/>
      <c r="P8" s="9"/>
      <c r="Q8" s="9"/>
    </row>
    <row r="9" spans="1:17" ht="57">
      <c r="A9" s="4">
        <v>6</v>
      </c>
      <c r="B9" s="4" t="s">
        <v>67</v>
      </c>
      <c r="C9" s="4" t="s">
        <v>19</v>
      </c>
      <c r="D9" s="4">
        <v>18870</v>
      </c>
      <c r="E9" s="4">
        <v>6</v>
      </c>
      <c r="F9" s="4">
        <f t="shared" si="0"/>
        <v>113220</v>
      </c>
      <c r="G9" s="4" t="s">
        <v>68</v>
      </c>
      <c r="H9" s="4" t="s">
        <v>69</v>
      </c>
      <c r="I9" s="4" t="s">
        <v>70</v>
      </c>
      <c r="J9" s="4"/>
      <c r="K9" s="4"/>
      <c r="L9" s="9"/>
      <c r="M9" s="9"/>
      <c r="N9" s="9"/>
      <c r="O9" s="9"/>
      <c r="P9" s="9"/>
      <c r="Q9" s="9"/>
    </row>
    <row r="10" spans="1:17" ht="57">
      <c r="A10" s="4">
        <v>7</v>
      </c>
      <c r="B10" s="4" t="s">
        <v>71</v>
      </c>
      <c r="C10" s="4" t="s">
        <v>19</v>
      </c>
      <c r="D10" s="4">
        <v>28000</v>
      </c>
      <c r="E10" s="4">
        <v>2</v>
      </c>
      <c r="F10" s="4">
        <f t="shared" si="0"/>
        <v>56000</v>
      </c>
      <c r="G10" s="4" t="s">
        <v>72</v>
      </c>
      <c r="H10" s="6" t="s">
        <v>73</v>
      </c>
      <c r="I10" s="4" t="s">
        <v>70</v>
      </c>
      <c r="J10" s="4"/>
      <c r="K10" s="4"/>
      <c r="L10" s="9"/>
      <c r="M10" s="9"/>
      <c r="N10" s="9"/>
      <c r="O10" s="9"/>
      <c r="P10" s="9"/>
      <c r="Q10" s="9"/>
    </row>
    <row r="11" spans="1:17" ht="28.5">
      <c r="A11" s="4">
        <v>8</v>
      </c>
      <c r="B11" s="4" t="s">
        <v>74</v>
      </c>
      <c r="C11" s="4" t="s">
        <v>19</v>
      </c>
      <c r="D11" s="4">
        <v>3200</v>
      </c>
      <c r="E11" s="4">
        <v>10</v>
      </c>
      <c r="F11" s="4">
        <f t="shared" si="0"/>
        <v>32000</v>
      </c>
      <c r="G11" s="4" t="s">
        <v>75</v>
      </c>
      <c r="H11" s="4" t="s">
        <v>76</v>
      </c>
      <c r="I11" s="4" t="s">
        <v>77</v>
      </c>
      <c r="J11" s="4" t="s">
        <v>78</v>
      </c>
      <c r="K11" s="4"/>
      <c r="L11" s="9"/>
      <c r="M11" s="9"/>
      <c r="N11" s="9"/>
      <c r="O11" s="9"/>
      <c r="P11" s="9"/>
      <c r="Q11" s="9"/>
    </row>
    <row r="12" spans="1:17" ht="73.5">
      <c r="A12" s="4">
        <v>9</v>
      </c>
      <c r="B12" s="4" t="s">
        <v>79</v>
      </c>
      <c r="C12" s="4" t="s">
        <v>19</v>
      </c>
      <c r="D12" s="4">
        <v>17000</v>
      </c>
      <c r="E12" s="4">
        <v>20</v>
      </c>
      <c r="F12" s="4">
        <f>E12*D12</f>
        <v>340000</v>
      </c>
      <c r="G12" s="4" t="s">
        <v>80</v>
      </c>
      <c r="H12" s="4" t="s">
        <v>81</v>
      </c>
      <c r="I12" s="2"/>
      <c r="J12" s="9"/>
      <c r="K12" s="9"/>
      <c r="L12" s="9"/>
      <c r="M12" s="9"/>
      <c r="N12" s="9"/>
      <c r="O12" s="9"/>
      <c r="P12" s="9"/>
      <c r="Q12"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tabSelected="1" zoomScaleSheetLayoutView="100" workbookViewId="0" topLeftCell="A1">
      <selection activeCell="J8" sqref="J8"/>
    </sheetView>
  </sheetViews>
  <sheetFormatPr defaultColWidth="9.00390625" defaultRowHeight="15"/>
  <cols>
    <col min="1" max="1" width="4.8515625" style="0" customWidth="1"/>
    <col min="2" max="2" width="9.140625" style="0" customWidth="1"/>
    <col min="3" max="3" width="4.8515625" style="0" customWidth="1"/>
    <col min="4" max="4" width="6.7109375" style="0" customWidth="1"/>
    <col min="5" max="5" width="4.8515625" style="0" customWidth="1"/>
    <col min="6" max="6" width="8.57421875" style="0" customWidth="1"/>
    <col min="7" max="7" width="20.140625" style="0" customWidth="1"/>
    <col min="8" max="8" width="26.7109375" style="0" customWidth="1"/>
  </cols>
  <sheetData>
    <row r="1" ht="14.25">
      <c r="A1" t="s">
        <v>0</v>
      </c>
    </row>
    <row r="2" spans="1:17" ht="31.5" customHeight="1">
      <c r="A2" s="1" t="s">
        <v>1</v>
      </c>
      <c r="B2" s="2"/>
      <c r="C2" s="2"/>
      <c r="D2" s="2"/>
      <c r="E2" s="2"/>
      <c r="F2" s="2"/>
      <c r="G2" s="2"/>
      <c r="H2" s="2"/>
      <c r="I2" s="2"/>
      <c r="J2" s="2"/>
      <c r="K2" s="2"/>
      <c r="L2" s="7" t="s">
        <v>2</v>
      </c>
      <c r="M2" s="7"/>
      <c r="N2" s="7"/>
      <c r="O2" s="7"/>
      <c r="P2" s="7"/>
      <c r="Q2" s="7"/>
    </row>
    <row r="3" spans="1:17" ht="28.5">
      <c r="A3" s="3" t="s">
        <v>3</v>
      </c>
      <c r="B3" s="3" t="s">
        <v>4</v>
      </c>
      <c r="C3" s="3" t="s">
        <v>5</v>
      </c>
      <c r="D3" s="3" t="s">
        <v>6</v>
      </c>
      <c r="E3" s="3" t="s">
        <v>7</v>
      </c>
      <c r="F3" s="3" t="s">
        <v>44</v>
      </c>
      <c r="G3" s="3" t="s">
        <v>45</v>
      </c>
      <c r="H3" s="3" t="s">
        <v>10</v>
      </c>
      <c r="I3" s="3" t="s">
        <v>46</v>
      </c>
      <c r="J3" s="3" t="s">
        <v>47</v>
      </c>
      <c r="K3" s="3" t="s">
        <v>11</v>
      </c>
      <c r="L3" s="8" t="s">
        <v>12</v>
      </c>
      <c r="M3" s="8" t="s">
        <v>13</v>
      </c>
      <c r="N3" s="8" t="s">
        <v>14</v>
      </c>
      <c r="O3" s="8" t="s">
        <v>15</v>
      </c>
      <c r="P3" s="8" t="s">
        <v>16</v>
      </c>
      <c r="Q3" s="8" t="s">
        <v>17</v>
      </c>
    </row>
    <row r="4" spans="1:17" ht="57">
      <c r="A4" s="4">
        <v>1</v>
      </c>
      <c r="B4" s="4" t="s">
        <v>82</v>
      </c>
      <c r="C4" s="4" t="s">
        <v>19</v>
      </c>
      <c r="D4" s="4">
        <v>10380</v>
      </c>
      <c r="E4" s="4">
        <v>6</v>
      </c>
      <c r="F4" s="4">
        <f aca="true" t="shared" si="0" ref="F4:F26">D4*E4</f>
        <v>62280</v>
      </c>
      <c r="G4" s="6" t="s">
        <v>83</v>
      </c>
      <c r="H4" s="4" t="s">
        <v>84</v>
      </c>
      <c r="I4" s="10" t="s">
        <v>85</v>
      </c>
      <c r="J4" s="4" t="s">
        <v>86</v>
      </c>
      <c r="K4" s="2"/>
      <c r="L4" s="9"/>
      <c r="M4" s="9"/>
      <c r="N4" s="9"/>
      <c r="O4" s="9"/>
      <c r="P4" s="9"/>
      <c r="Q4" s="9"/>
    </row>
    <row r="5" spans="1:17" ht="71.25">
      <c r="A5" s="4">
        <v>2</v>
      </c>
      <c r="B5" s="4" t="s">
        <v>87</v>
      </c>
      <c r="C5" s="4" t="s">
        <v>19</v>
      </c>
      <c r="D5" s="4">
        <v>17236</v>
      </c>
      <c r="E5" s="4">
        <v>27</v>
      </c>
      <c r="F5" s="4">
        <f t="shared" si="0"/>
        <v>465372</v>
      </c>
      <c r="G5" s="4" t="s">
        <v>88</v>
      </c>
      <c r="H5" s="4" t="s">
        <v>89</v>
      </c>
      <c r="I5" s="4" t="s">
        <v>90</v>
      </c>
      <c r="J5" s="4" t="s">
        <v>86</v>
      </c>
      <c r="K5" s="2"/>
      <c r="L5" s="9"/>
      <c r="M5" s="9"/>
      <c r="N5" s="9"/>
      <c r="O5" s="9"/>
      <c r="P5" s="9"/>
      <c r="Q5" s="9"/>
    </row>
    <row r="6" spans="1:17" ht="71.25">
      <c r="A6" s="4">
        <v>3</v>
      </c>
      <c r="B6" s="4" t="s">
        <v>91</v>
      </c>
      <c r="C6" s="4" t="s">
        <v>19</v>
      </c>
      <c r="D6" s="4">
        <v>17236</v>
      </c>
      <c r="E6" s="4">
        <v>2</v>
      </c>
      <c r="F6" s="4">
        <f t="shared" si="0"/>
        <v>34472</v>
      </c>
      <c r="G6" s="4" t="s">
        <v>92</v>
      </c>
      <c r="H6" s="6" t="s">
        <v>93</v>
      </c>
      <c r="I6" s="4" t="s">
        <v>94</v>
      </c>
      <c r="J6" s="4" t="s">
        <v>95</v>
      </c>
      <c r="K6" s="4"/>
      <c r="L6" s="9"/>
      <c r="M6" s="9"/>
      <c r="N6" s="9"/>
      <c r="O6" s="9"/>
      <c r="P6" s="9"/>
      <c r="Q6" s="9"/>
    </row>
    <row r="7" spans="1:17" ht="57">
      <c r="A7" s="4">
        <v>4</v>
      </c>
      <c r="B7" s="4" t="s">
        <v>96</v>
      </c>
      <c r="C7" s="4" t="s">
        <v>19</v>
      </c>
      <c r="D7" s="4">
        <v>17100</v>
      </c>
      <c r="E7" s="4">
        <v>5</v>
      </c>
      <c r="F7" s="4">
        <f t="shared" si="0"/>
        <v>85500</v>
      </c>
      <c r="G7" s="4" t="s">
        <v>97</v>
      </c>
      <c r="H7" s="6" t="s">
        <v>98</v>
      </c>
      <c r="I7" s="4" t="s">
        <v>99</v>
      </c>
      <c r="J7" s="4"/>
      <c r="K7" s="4"/>
      <c r="L7" s="9"/>
      <c r="M7" s="9"/>
      <c r="N7" s="9"/>
      <c r="O7" s="9"/>
      <c r="P7" s="9"/>
      <c r="Q7" s="9"/>
    </row>
    <row r="8" spans="1:17" ht="71.25">
      <c r="A8" s="4">
        <v>5</v>
      </c>
      <c r="B8" s="4" t="s">
        <v>100</v>
      </c>
      <c r="C8" s="4" t="s">
        <v>19</v>
      </c>
      <c r="D8" s="4">
        <v>10020</v>
      </c>
      <c r="E8" s="4">
        <v>3</v>
      </c>
      <c r="F8" s="4">
        <f t="shared" si="0"/>
        <v>30060</v>
      </c>
      <c r="G8" s="4" t="s">
        <v>101</v>
      </c>
      <c r="H8" s="4" t="s">
        <v>102</v>
      </c>
      <c r="I8" s="11" t="s">
        <v>103</v>
      </c>
      <c r="J8" s="11"/>
      <c r="K8" s="2"/>
      <c r="L8" s="9"/>
      <c r="M8" s="9"/>
      <c r="N8" s="9"/>
      <c r="O8" s="9"/>
      <c r="P8" s="9"/>
      <c r="Q8" s="9"/>
    </row>
    <row r="9" spans="1:17" ht="71.25">
      <c r="A9" s="4">
        <v>6</v>
      </c>
      <c r="B9" s="4" t="s">
        <v>104</v>
      </c>
      <c r="C9" s="4" t="s">
        <v>19</v>
      </c>
      <c r="D9" s="4">
        <v>35000</v>
      </c>
      <c r="E9" s="4">
        <v>5</v>
      </c>
      <c r="F9" s="4">
        <f t="shared" si="0"/>
        <v>175000</v>
      </c>
      <c r="G9" s="4" t="s">
        <v>105</v>
      </c>
      <c r="H9" s="4" t="s">
        <v>106</v>
      </c>
      <c r="I9" s="11" t="s">
        <v>103</v>
      </c>
      <c r="J9" s="11" t="s">
        <v>107</v>
      </c>
      <c r="K9" s="4"/>
      <c r="L9" s="9"/>
      <c r="M9" s="9"/>
      <c r="N9" s="9"/>
      <c r="O9" s="9"/>
      <c r="P9" s="9"/>
      <c r="Q9" s="9"/>
    </row>
    <row r="10" spans="1:17" ht="71.25">
      <c r="A10" s="4">
        <v>7</v>
      </c>
      <c r="B10" s="4" t="s">
        <v>108</v>
      </c>
      <c r="C10" s="4" t="s">
        <v>19</v>
      </c>
      <c r="D10" s="4">
        <v>17100</v>
      </c>
      <c r="E10" s="4">
        <v>1</v>
      </c>
      <c r="F10" s="4">
        <f t="shared" si="0"/>
        <v>17100</v>
      </c>
      <c r="G10" s="4" t="s">
        <v>109</v>
      </c>
      <c r="H10" s="4" t="s">
        <v>110</v>
      </c>
      <c r="I10" s="11" t="s">
        <v>111</v>
      </c>
      <c r="J10" s="11" t="s">
        <v>86</v>
      </c>
      <c r="K10" s="2"/>
      <c r="L10" s="9"/>
      <c r="M10" s="9"/>
      <c r="N10" s="9"/>
      <c r="O10" s="9"/>
      <c r="P10" s="9"/>
      <c r="Q10" s="9"/>
    </row>
    <row r="11" spans="1:17" ht="57">
      <c r="A11" s="4">
        <v>8</v>
      </c>
      <c r="B11" s="4" t="s">
        <v>112</v>
      </c>
      <c r="C11" s="4" t="s">
        <v>19</v>
      </c>
      <c r="D11" s="4">
        <v>26000</v>
      </c>
      <c r="E11" s="4">
        <v>2</v>
      </c>
      <c r="F11" s="4">
        <f t="shared" si="0"/>
        <v>52000</v>
      </c>
      <c r="G11" s="4" t="s">
        <v>113</v>
      </c>
      <c r="H11" s="4" t="s">
        <v>114</v>
      </c>
      <c r="I11" s="12" t="s">
        <v>115</v>
      </c>
      <c r="J11" s="11" t="s">
        <v>86</v>
      </c>
      <c r="K11" s="4"/>
      <c r="L11" s="9"/>
      <c r="M11" s="9"/>
      <c r="N11" s="9"/>
      <c r="O11" s="9"/>
      <c r="P11" s="9"/>
      <c r="Q11" s="9"/>
    </row>
    <row r="12" spans="1:17" ht="57">
      <c r="A12" s="4">
        <v>9</v>
      </c>
      <c r="B12" s="4" t="s">
        <v>116</v>
      </c>
      <c r="C12" s="4" t="s">
        <v>19</v>
      </c>
      <c r="D12" s="4">
        <v>13025</v>
      </c>
      <c r="E12" s="4">
        <v>1</v>
      </c>
      <c r="F12" s="4">
        <f t="shared" si="0"/>
        <v>13025</v>
      </c>
      <c r="G12" s="4" t="s">
        <v>117</v>
      </c>
      <c r="H12" s="4" t="s">
        <v>118</v>
      </c>
      <c r="I12" s="12" t="s">
        <v>115</v>
      </c>
      <c r="J12" s="11" t="s">
        <v>119</v>
      </c>
      <c r="K12" s="4"/>
      <c r="L12" s="9"/>
      <c r="M12" s="9"/>
      <c r="N12" s="9"/>
      <c r="O12" s="9"/>
      <c r="P12" s="9"/>
      <c r="Q12" s="9"/>
    </row>
    <row r="13" spans="1:17" ht="57">
      <c r="A13" s="4">
        <v>10</v>
      </c>
      <c r="B13" s="4" t="s">
        <v>120</v>
      </c>
      <c r="C13" s="4" t="s">
        <v>19</v>
      </c>
      <c r="D13" s="4">
        <v>10575</v>
      </c>
      <c r="E13" s="4">
        <v>6</v>
      </c>
      <c r="F13" s="4">
        <f t="shared" si="0"/>
        <v>63450</v>
      </c>
      <c r="G13" s="6" t="s">
        <v>121</v>
      </c>
      <c r="H13" s="4" t="s">
        <v>122</v>
      </c>
      <c r="I13" s="12" t="s">
        <v>123</v>
      </c>
      <c r="J13" s="11" t="s">
        <v>86</v>
      </c>
      <c r="K13" s="2"/>
      <c r="L13" s="9"/>
      <c r="M13" s="9"/>
      <c r="N13" s="9"/>
      <c r="O13" s="9"/>
      <c r="P13" s="9"/>
      <c r="Q13" s="9"/>
    </row>
    <row r="14" spans="1:17" ht="57">
      <c r="A14" s="4">
        <v>11</v>
      </c>
      <c r="B14" s="4" t="s">
        <v>124</v>
      </c>
      <c r="C14" s="4" t="s">
        <v>19</v>
      </c>
      <c r="D14" s="4">
        <v>27710</v>
      </c>
      <c r="E14" s="4">
        <v>5</v>
      </c>
      <c r="F14" s="4">
        <f t="shared" si="0"/>
        <v>138550</v>
      </c>
      <c r="G14" s="4" t="s">
        <v>125</v>
      </c>
      <c r="H14" s="4" t="s">
        <v>126</v>
      </c>
      <c r="I14" s="4" t="s">
        <v>127</v>
      </c>
      <c r="J14" s="4" t="s">
        <v>128</v>
      </c>
      <c r="K14" s="2"/>
      <c r="L14" s="9"/>
      <c r="M14" s="9"/>
      <c r="N14" s="9"/>
      <c r="O14" s="9"/>
      <c r="P14" s="9"/>
      <c r="Q14" s="9"/>
    </row>
    <row r="15" spans="1:17" ht="57">
      <c r="A15" s="4">
        <v>12</v>
      </c>
      <c r="B15" s="4" t="s">
        <v>129</v>
      </c>
      <c r="C15" s="4" t="s">
        <v>19</v>
      </c>
      <c r="D15" s="4">
        <v>5350</v>
      </c>
      <c r="E15" s="4">
        <v>25</v>
      </c>
      <c r="F15" s="4">
        <f t="shared" si="0"/>
        <v>133750</v>
      </c>
      <c r="G15" s="4" t="s">
        <v>130</v>
      </c>
      <c r="H15" s="6" t="s">
        <v>131</v>
      </c>
      <c r="I15" s="10" t="s">
        <v>132</v>
      </c>
      <c r="J15" s="4" t="s">
        <v>133</v>
      </c>
      <c r="K15" s="2"/>
      <c r="L15" s="9"/>
      <c r="M15" s="9"/>
      <c r="N15" s="9"/>
      <c r="O15" s="9"/>
      <c r="P15" s="9"/>
      <c r="Q15" s="9"/>
    </row>
    <row r="16" spans="1:17" ht="57">
      <c r="A16" s="4">
        <v>13</v>
      </c>
      <c r="B16" s="4" t="s">
        <v>129</v>
      </c>
      <c r="C16" s="4" t="s">
        <v>19</v>
      </c>
      <c r="D16" s="4">
        <v>2738</v>
      </c>
      <c r="E16" s="4">
        <v>24</v>
      </c>
      <c r="F16" s="4">
        <f t="shared" si="0"/>
        <v>65712</v>
      </c>
      <c r="G16" s="4" t="s">
        <v>134</v>
      </c>
      <c r="H16" s="4" t="s">
        <v>135</v>
      </c>
      <c r="I16" s="10" t="s">
        <v>136</v>
      </c>
      <c r="J16" s="4" t="s">
        <v>78</v>
      </c>
      <c r="K16" s="2"/>
      <c r="L16" s="9"/>
      <c r="M16" s="9"/>
      <c r="N16" s="9"/>
      <c r="O16" s="9"/>
      <c r="P16" s="9"/>
      <c r="Q16" s="9"/>
    </row>
    <row r="17" spans="1:17" ht="57">
      <c r="A17" s="4">
        <v>14</v>
      </c>
      <c r="B17" s="4" t="s">
        <v>129</v>
      </c>
      <c r="C17" s="4" t="s">
        <v>19</v>
      </c>
      <c r="D17" s="4">
        <v>3315</v>
      </c>
      <c r="E17" s="4">
        <v>120</v>
      </c>
      <c r="F17" s="4">
        <f t="shared" si="0"/>
        <v>397800</v>
      </c>
      <c r="G17" s="4" t="s">
        <v>137</v>
      </c>
      <c r="H17" s="4" t="s">
        <v>138</v>
      </c>
      <c r="I17" s="4" t="s">
        <v>139</v>
      </c>
      <c r="J17" s="4" t="s">
        <v>78</v>
      </c>
      <c r="K17" s="2"/>
      <c r="L17" s="9"/>
      <c r="M17" s="9"/>
      <c r="N17" s="9"/>
      <c r="O17" s="9"/>
      <c r="P17" s="9"/>
      <c r="Q17" s="9"/>
    </row>
    <row r="18" spans="1:17" ht="42.75">
      <c r="A18" s="4">
        <v>15</v>
      </c>
      <c r="B18" s="4" t="s">
        <v>140</v>
      </c>
      <c r="C18" s="4" t="s">
        <v>19</v>
      </c>
      <c r="D18" s="4">
        <v>3384</v>
      </c>
      <c r="E18" s="4">
        <v>50</v>
      </c>
      <c r="F18" s="4">
        <f t="shared" si="0"/>
        <v>169200</v>
      </c>
      <c r="G18" s="4" t="s">
        <v>141</v>
      </c>
      <c r="H18" s="6" t="s">
        <v>142</v>
      </c>
      <c r="I18" s="10" t="s">
        <v>77</v>
      </c>
      <c r="J18" s="4" t="s">
        <v>78</v>
      </c>
      <c r="K18" s="4"/>
      <c r="L18" s="9"/>
      <c r="M18" s="9"/>
      <c r="N18" s="9"/>
      <c r="O18" s="9"/>
      <c r="P18" s="9"/>
      <c r="Q18" s="9"/>
    </row>
    <row r="19" spans="1:17" ht="57">
      <c r="A19" s="4">
        <v>16</v>
      </c>
      <c r="B19" s="10" t="s">
        <v>143</v>
      </c>
      <c r="C19" s="4" t="s">
        <v>19</v>
      </c>
      <c r="D19" s="4">
        <v>2040</v>
      </c>
      <c r="E19" s="4">
        <v>20</v>
      </c>
      <c r="F19" s="4">
        <f t="shared" si="0"/>
        <v>40800</v>
      </c>
      <c r="G19" s="4" t="s">
        <v>144</v>
      </c>
      <c r="H19" s="4" t="s">
        <v>145</v>
      </c>
      <c r="I19" s="4"/>
      <c r="J19" s="4" t="s">
        <v>146</v>
      </c>
      <c r="K19" s="2"/>
      <c r="L19" s="9"/>
      <c r="M19" s="9"/>
      <c r="N19" s="9"/>
      <c r="O19" s="9"/>
      <c r="P19" s="9"/>
      <c r="Q19" s="9"/>
    </row>
    <row r="20" spans="1:17" ht="28.5">
      <c r="A20" s="4">
        <v>17</v>
      </c>
      <c r="B20" s="4" t="s">
        <v>147</v>
      </c>
      <c r="C20" s="4" t="s">
        <v>19</v>
      </c>
      <c r="D20" s="4">
        <v>12180</v>
      </c>
      <c r="E20" s="4">
        <v>40</v>
      </c>
      <c r="F20" s="4">
        <f t="shared" si="0"/>
        <v>487200</v>
      </c>
      <c r="G20" s="4" t="s">
        <v>148</v>
      </c>
      <c r="H20" s="4" t="s">
        <v>149</v>
      </c>
      <c r="I20" s="4" t="s">
        <v>150</v>
      </c>
      <c r="J20" s="4"/>
      <c r="K20" s="2"/>
      <c r="L20" s="9"/>
      <c r="M20" s="9"/>
      <c r="N20" s="9"/>
      <c r="O20" s="9"/>
      <c r="P20" s="9"/>
      <c r="Q20" s="9"/>
    </row>
    <row r="21" spans="1:17" ht="57">
      <c r="A21" s="4">
        <v>18</v>
      </c>
      <c r="B21" s="4" t="s">
        <v>147</v>
      </c>
      <c r="C21" s="4" t="s">
        <v>19</v>
      </c>
      <c r="D21" s="4">
        <v>21250</v>
      </c>
      <c r="E21" s="4">
        <v>3</v>
      </c>
      <c r="F21" s="4">
        <f t="shared" si="0"/>
        <v>63750</v>
      </c>
      <c r="G21" s="4" t="s">
        <v>151</v>
      </c>
      <c r="H21" s="4" t="s">
        <v>152</v>
      </c>
      <c r="I21" s="4" t="s">
        <v>153</v>
      </c>
      <c r="J21" s="4"/>
      <c r="K21" s="2"/>
      <c r="L21" s="9"/>
      <c r="M21" s="9"/>
      <c r="N21" s="9"/>
      <c r="O21" s="9"/>
      <c r="P21" s="9"/>
      <c r="Q21" s="9"/>
    </row>
    <row r="22" spans="1:17" ht="28.5">
      <c r="A22" s="4">
        <v>19</v>
      </c>
      <c r="B22" s="4" t="s">
        <v>154</v>
      </c>
      <c r="C22" s="4" t="s">
        <v>19</v>
      </c>
      <c r="D22" s="4">
        <v>7220</v>
      </c>
      <c r="E22" s="4">
        <v>27</v>
      </c>
      <c r="F22" s="4">
        <f t="shared" si="0"/>
        <v>194940</v>
      </c>
      <c r="G22" s="4" t="s">
        <v>155</v>
      </c>
      <c r="H22" s="4" t="s">
        <v>156</v>
      </c>
      <c r="I22" s="4" t="s">
        <v>157</v>
      </c>
      <c r="J22" s="4"/>
      <c r="K22" s="2"/>
      <c r="L22" s="9"/>
      <c r="M22" s="9"/>
      <c r="N22" s="9"/>
      <c r="O22" s="9"/>
      <c r="P22" s="9"/>
      <c r="Q22" s="9"/>
    </row>
    <row r="23" spans="1:17" ht="57">
      <c r="A23" s="4">
        <v>20</v>
      </c>
      <c r="B23" s="4" t="s">
        <v>158</v>
      </c>
      <c r="C23" s="4" t="s">
        <v>19</v>
      </c>
      <c r="D23" s="4">
        <v>6003</v>
      </c>
      <c r="E23" s="4">
        <v>4</v>
      </c>
      <c r="F23" s="4">
        <f t="shared" si="0"/>
        <v>24012</v>
      </c>
      <c r="G23" s="4" t="s">
        <v>159</v>
      </c>
      <c r="H23" s="4" t="s">
        <v>160</v>
      </c>
      <c r="I23" s="4" t="s">
        <v>161</v>
      </c>
      <c r="J23" s="4" t="s">
        <v>162</v>
      </c>
      <c r="K23" s="2"/>
      <c r="L23" s="9"/>
      <c r="M23" s="9"/>
      <c r="N23" s="9"/>
      <c r="O23" s="9"/>
      <c r="P23" s="9"/>
      <c r="Q23" s="9"/>
    </row>
    <row r="24" spans="1:17" ht="156.75">
      <c r="A24" s="4">
        <v>21</v>
      </c>
      <c r="B24" s="4" t="s">
        <v>163</v>
      </c>
      <c r="C24" s="4" t="s">
        <v>19</v>
      </c>
      <c r="D24" s="4">
        <v>11990</v>
      </c>
      <c r="E24" s="4">
        <v>13</v>
      </c>
      <c r="F24" s="4">
        <f t="shared" si="0"/>
        <v>155870</v>
      </c>
      <c r="G24" s="4" t="s">
        <v>164</v>
      </c>
      <c r="H24" s="5" t="s">
        <v>165</v>
      </c>
      <c r="I24" s="2"/>
      <c r="J24" s="9"/>
      <c r="K24" s="2"/>
      <c r="L24" s="9"/>
      <c r="M24" s="9"/>
      <c r="N24" s="9"/>
      <c r="O24" s="9"/>
      <c r="P24" s="9"/>
      <c r="Q24" s="9"/>
    </row>
    <row r="25" spans="1:17" ht="128.25">
      <c r="A25" s="4">
        <v>22</v>
      </c>
      <c r="B25" s="4" t="s">
        <v>166</v>
      </c>
      <c r="C25" s="4" t="s">
        <v>19</v>
      </c>
      <c r="D25" s="4">
        <v>3000</v>
      </c>
      <c r="E25" s="4">
        <v>10</v>
      </c>
      <c r="F25" s="4">
        <f t="shared" si="0"/>
        <v>30000</v>
      </c>
      <c r="G25" s="4" t="s">
        <v>167</v>
      </c>
      <c r="H25" s="5" t="s">
        <v>168</v>
      </c>
      <c r="I25" s="2"/>
      <c r="J25" s="9"/>
      <c r="K25" s="2"/>
      <c r="L25" s="9"/>
      <c r="M25" s="9"/>
      <c r="N25" s="9"/>
      <c r="O25" s="9"/>
      <c r="P25" s="9"/>
      <c r="Q25" s="9"/>
    </row>
    <row r="26" spans="1:17" ht="57">
      <c r="A26" s="4">
        <v>23</v>
      </c>
      <c r="B26" s="4" t="s">
        <v>166</v>
      </c>
      <c r="C26" s="4" t="s">
        <v>19</v>
      </c>
      <c r="D26" s="4">
        <v>5000</v>
      </c>
      <c r="E26" s="4">
        <v>64</v>
      </c>
      <c r="F26" s="4">
        <f aca="true" t="shared" si="1" ref="F26:F28">E26*D26</f>
        <v>320000</v>
      </c>
      <c r="G26" s="4" t="s">
        <v>169</v>
      </c>
      <c r="H26" s="4" t="s">
        <v>170</v>
      </c>
      <c r="I26" s="2"/>
      <c r="J26" s="13" t="s">
        <v>136</v>
      </c>
      <c r="K26" s="2"/>
      <c r="L26" s="9"/>
      <c r="M26" s="9"/>
      <c r="N26" s="9"/>
      <c r="O26" s="9"/>
      <c r="P26" s="9"/>
      <c r="Q26" s="9"/>
    </row>
    <row r="27" spans="1:17" ht="71.25">
      <c r="A27" s="4">
        <v>24</v>
      </c>
      <c r="B27" s="4" t="s">
        <v>171</v>
      </c>
      <c r="C27" s="4" t="s">
        <v>19</v>
      </c>
      <c r="D27" s="4">
        <v>12000</v>
      </c>
      <c r="E27" s="2">
        <v>2</v>
      </c>
      <c r="F27" s="4">
        <f t="shared" si="1"/>
        <v>24000</v>
      </c>
      <c r="G27" s="4" t="s">
        <v>172</v>
      </c>
      <c r="H27" s="4" t="s">
        <v>173</v>
      </c>
      <c r="I27" s="2"/>
      <c r="J27" s="2"/>
      <c r="K27" s="4"/>
      <c r="L27" s="9"/>
      <c r="M27" s="9"/>
      <c r="N27" s="9"/>
      <c r="O27" s="9"/>
      <c r="P27" s="9"/>
      <c r="Q27" s="9"/>
    </row>
    <row r="28" spans="1:17" ht="57">
      <c r="A28" s="4">
        <v>25</v>
      </c>
      <c r="B28" s="4" t="s">
        <v>174</v>
      </c>
      <c r="C28" s="4" t="s">
        <v>19</v>
      </c>
      <c r="D28" s="4">
        <v>8000</v>
      </c>
      <c r="E28" s="2">
        <v>2</v>
      </c>
      <c r="F28" s="4">
        <f t="shared" si="1"/>
        <v>16000</v>
      </c>
      <c r="G28" s="4" t="s">
        <v>175</v>
      </c>
      <c r="H28" s="4" t="s">
        <v>176</v>
      </c>
      <c r="I28" s="2"/>
      <c r="J28" s="2"/>
      <c r="K28" s="4"/>
      <c r="L28" s="9"/>
      <c r="M28" s="9"/>
      <c r="N28" s="9"/>
      <c r="O28" s="9"/>
      <c r="P28" s="9"/>
      <c r="Q28"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zoomScaleSheetLayoutView="100" workbookViewId="0" topLeftCell="A3">
      <selection activeCell="G8" sqref="G8"/>
    </sheetView>
  </sheetViews>
  <sheetFormatPr defaultColWidth="9.00390625" defaultRowHeight="15"/>
  <cols>
    <col min="1" max="1" width="4.8515625" style="0" customWidth="1"/>
    <col min="2" max="2" width="6.00390625" style="0" customWidth="1"/>
    <col min="3" max="3" width="5.00390625" style="0" customWidth="1"/>
    <col min="4" max="4" width="10.140625" style="0" customWidth="1"/>
    <col min="5" max="5" width="6.7109375" style="0" customWidth="1"/>
    <col min="6" max="6" width="7.140625" style="0" customWidth="1"/>
    <col min="7" max="7" width="46.00390625" style="0" customWidth="1"/>
    <col min="8" max="8" width="24.7109375" style="0" customWidth="1"/>
    <col min="11" max="11" width="9.7109375" style="0" customWidth="1"/>
  </cols>
  <sheetData>
    <row r="1" ht="24" customHeight="1">
      <c r="A1" t="s">
        <v>0</v>
      </c>
    </row>
    <row r="2" spans="1:17" ht="33.75" customHeight="1">
      <c r="A2" s="1" t="s">
        <v>1</v>
      </c>
      <c r="B2" s="2"/>
      <c r="C2" s="2"/>
      <c r="D2" s="2"/>
      <c r="E2" s="2"/>
      <c r="F2" s="2"/>
      <c r="G2" s="2"/>
      <c r="H2" s="2"/>
      <c r="I2" s="2"/>
      <c r="J2" s="2"/>
      <c r="K2" s="2"/>
      <c r="L2" s="7" t="s">
        <v>2</v>
      </c>
      <c r="M2" s="7"/>
      <c r="N2" s="7"/>
      <c r="O2" s="7"/>
      <c r="P2" s="7"/>
      <c r="Q2" s="7"/>
    </row>
    <row r="3" spans="1:17" ht="28.5">
      <c r="A3" s="3" t="s">
        <v>3</v>
      </c>
      <c r="B3" s="3" t="s">
        <v>4</v>
      </c>
      <c r="C3" s="3" t="s">
        <v>5</v>
      </c>
      <c r="D3" s="3" t="s">
        <v>6</v>
      </c>
      <c r="E3" s="3" t="s">
        <v>7</v>
      </c>
      <c r="F3" s="3" t="s">
        <v>44</v>
      </c>
      <c r="G3" s="3" t="s">
        <v>45</v>
      </c>
      <c r="H3" s="3" t="s">
        <v>10</v>
      </c>
      <c r="I3" s="3" t="s">
        <v>46</v>
      </c>
      <c r="J3" s="3" t="s">
        <v>47</v>
      </c>
      <c r="K3" s="3" t="s">
        <v>11</v>
      </c>
      <c r="L3" s="8" t="s">
        <v>12</v>
      </c>
      <c r="M3" s="8" t="s">
        <v>13</v>
      </c>
      <c r="N3" s="8" t="s">
        <v>14</v>
      </c>
      <c r="O3" s="8" t="s">
        <v>15</v>
      </c>
      <c r="P3" s="8" t="s">
        <v>16</v>
      </c>
      <c r="Q3" s="8" t="s">
        <v>17</v>
      </c>
    </row>
    <row r="4" spans="1:17" ht="57">
      <c r="A4" s="4">
        <v>1</v>
      </c>
      <c r="B4" s="4" t="s">
        <v>177</v>
      </c>
      <c r="C4" s="4" t="s">
        <v>19</v>
      </c>
      <c r="D4" s="4">
        <v>15337</v>
      </c>
      <c r="E4" s="4">
        <v>14</v>
      </c>
      <c r="F4" s="4">
        <f>D4*E4</f>
        <v>214718</v>
      </c>
      <c r="G4" s="5" t="s">
        <v>178</v>
      </c>
      <c r="H4" s="4" t="s">
        <v>179</v>
      </c>
      <c r="I4" s="2"/>
      <c r="J4" s="2"/>
      <c r="K4" s="2"/>
      <c r="L4" s="9"/>
      <c r="M4" s="9"/>
      <c r="N4" s="9"/>
      <c r="O4" s="9"/>
      <c r="P4" s="9"/>
      <c r="Q4" s="9"/>
    </row>
    <row r="5" spans="1:17" ht="78.75">
      <c r="A5" s="4">
        <v>2</v>
      </c>
      <c r="B5" s="4" t="s">
        <v>180</v>
      </c>
      <c r="C5" s="4" t="s">
        <v>19</v>
      </c>
      <c r="D5" s="4">
        <v>4800</v>
      </c>
      <c r="E5" s="4">
        <v>35</v>
      </c>
      <c r="F5" s="4">
        <f aca="true" t="shared" si="0" ref="F5">E5*D5</f>
        <v>168000</v>
      </c>
      <c r="G5" s="5" t="s">
        <v>181</v>
      </c>
      <c r="H5" s="4" t="s">
        <v>182</v>
      </c>
      <c r="I5" s="2"/>
      <c r="J5" s="2"/>
      <c r="K5" s="2"/>
      <c r="L5" s="9"/>
      <c r="M5" s="9"/>
      <c r="N5" s="9"/>
      <c r="O5" s="9"/>
      <c r="P5" s="9"/>
      <c r="Q5" s="9"/>
    </row>
    <row r="6" spans="1:17" ht="28.5">
      <c r="A6" s="4">
        <v>3</v>
      </c>
      <c r="B6" s="4" t="s">
        <v>183</v>
      </c>
      <c r="C6" s="4" t="s">
        <v>19</v>
      </c>
      <c r="D6" s="4">
        <v>1328</v>
      </c>
      <c r="E6" s="4">
        <v>10</v>
      </c>
      <c r="F6" s="4">
        <f aca="true" t="shared" si="1" ref="F6:F19">D6*E6</f>
        <v>13280</v>
      </c>
      <c r="G6" s="4" t="s">
        <v>184</v>
      </c>
      <c r="H6" s="4"/>
      <c r="I6" s="4" t="s">
        <v>185</v>
      </c>
      <c r="J6" s="4"/>
      <c r="K6" s="2"/>
      <c r="L6" s="9"/>
      <c r="M6" s="9"/>
      <c r="N6" s="9"/>
      <c r="O6" s="9"/>
      <c r="P6" s="9"/>
      <c r="Q6" s="9"/>
    </row>
    <row r="7" spans="1:17" ht="28.5">
      <c r="A7" s="4">
        <v>4</v>
      </c>
      <c r="B7" s="4" t="s">
        <v>186</v>
      </c>
      <c r="C7" s="4" t="s">
        <v>19</v>
      </c>
      <c r="D7" s="4">
        <v>900</v>
      </c>
      <c r="E7" s="4">
        <v>300</v>
      </c>
      <c r="F7" s="4">
        <f t="shared" si="1"/>
        <v>270000</v>
      </c>
      <c r="G7" s="5" t="s">
        <v>187</v>
      </c>
      <c r="H7" s="4" t="s">
        <v>188</v>
      </c>
      <c r="I7" s="4" t="s">
        <v>189</v>
      </c>
      <c r="J7" s="4" t="s">
        <v>190</v>
      </c>
      <c r="K7" s="2"/>
      <c r="L7" s="9"/>
      <c r="M7" s="9"/>
      <c r="N7" s="9"/>
      <c r="O7" s="9"/>
      <c r="P7" s="9"/>
      <c r="Q7" s="9"/>
    </row>
    <row r="8" spans="1:17" ht="57">
      <c r="A8" s="4">
        <v>5</v>
      </c>
      <c r="B8" s="4" t="s">
        <v>186</v>
      </c>
      <c r="C8" s="4" t="s">
        <v>19</v>
      </c>
      <c r="D8" s="4">
        <v>932</v>
      </c>
      <c r="E8" s="4">
        <v>36</v>
      </c>
      <c r="F8" s="4">
        <f t="shared" si="1"/>
        <v>33552</v>
      </c>
      <c r="G8" s="6" t="s">
        <v>191</v>
      </c>
      <c r="H8" s="4" t="s">
        <v>188</v>
      </c>
      <c r="I8" s="4" t="s">
        <v>192</v>
      </c>
      <c r="J8" s="4" t="s">
        <v>193</v>
      </c>
      <c r="K8" s="2"/>
      <c r="L8" s="9"/>
      <c r="M8" s="9"/>
      <c r="N8" s="9"/>
      <c r="O8" s="9"/>
      <c r="P8" s="9"/>
      <c r="Q8" s="9"/>
    </row>
    <row r="9" spans="1:17" ht="28.5">
      <c r="A9" s="4">
        <v>6</v>
      </c>
      <c r="B9" s="4" t="s">
        <v>186</v>
      </c>
      <c r="C9" s="4" t="s">
        <v>19</v>
      </c>
      <c r="D9" s="4">
        <v>661</v>
      </c>
      <c r="E9" s="4">
        <v>5</v>
      </c>
      <c r="F9" s="4">
        <f t="shared" si="1"/>
        <v>3305</v>
      </c>
      <c r="G9" s="4" t="s">
        <v>194</v>
      </c>
      <c r="H9" s="4" t="s">
        <v>188</v>
      </c>
      <c r="I9" s="4" t="s">
        <v>195</v>
      </c>
      <c r="J9" s="4" t="s">
        <v>190</v>
      </c>
      <c r="K9" s="2"/>
      <c r="L9" s="9"/>
      <c r="M9" s="9"/>
      <c r="N9" s="9"/>
      <c r="O9" s="9"/>
      <c r="P9" s="9"/>
      <c r="Q9" s="9"/>
    </row>
    <row r="10" spans="1:17" ht="42.75">
      <c r="A10" s="4">
        <v>7</v>
      </c>
      <c r="B10" s="4" t="s">
        <v>186</v>
      </c>
      <c r="C10" s="4" t="s">
        <v>19</v>
      </c>
      <c r="D10" s="4">
        <v>696</v>
      </c>
      <c r="E10" s="4">
        <v>4</v>
      </c>
      <c r="F10" s="4">
        <f t="shared" si="1"/>
        <v>2784</v>
      </c>
      <c r="G10" s="4" t="s">
        <v>196</v>
      </c>
      <c r="H10" s="4" t="s">
        <v>197</v>
      </c>
      <c r="I10" s="4" t="s">
        <v>198</v>
      </c>
      <c r="J10" s="4" t="s">
        <v>190</v>
      </c>
      <c r="K10" s="4" t="s">
        <v>199</v>
      </c>
      <c r="L10" s="9"/>
      <c r="M10" s="9"/>
      <c r="N10" s="9"/>
      <c r="O10" s="9"/>
      <c r="P10" s="9"/>
      <c r="Q10" s="9"/>
    </row>
    <row r="11" spans="1:17" ht="28.5">
      <c r="A11" s="4">
        <v>8</v>
      </c>
      <c r="B11" s="4" t="s">
        <v>200</v>
      </c>
      <c r="C11" s="4" t="s">
        <v>19</v>
      </c>
      <c r="D11" s="4">
        <v>1222</v>
      </c>
      <c r="E11" s="4">
        <v>4</v>
      </c>
      <c r="F11" s="4">
        <f t="shared" si="1"/>
        <v>4888</v>
      </c>
      <c r="G11" s="4" t="s">
        <v>201</v>
      </c>
      <c r="H11" s="4" t="s">
        <v>202</v>
      </c>
      <c r="I11" s="4" t="s">
        <v>203</v>
      </c>
      <c r="J11" s="4"/>
      <c r="K11" s="2"/>
      <c r="L11" s="9"/>
      <c r="M11" s="9"/>
      <c r="N11" s="9"/>
      <c r="O11" s="9"/>
      <c r="P11" s="9"/>
      <c r="Q11" s="9"/>
    </row>
    <row r="12" spans="1:17" ht="28.5">
      <c r="A12" s="4">
        <v>9</v>
      </c>
      <c r="B12" s="4" t="s">
        <v>204</v>
      </c>
      <c r="C12" s="4" t="s">
        <v>19</v>
      </c>
      <c r="D12" s="4">
        <v>1610</v>
      </c>
      <c r="E12" s="4">
        <v>18</v>
      </c>
      <c r="F12" s="4">
        <f t="shared" si="1"/>
        <v>28980</v>
      </c>
      <c r="G12" s="4" t="s">
        <v>205</v>
      </c>
      <c r="H12" s="4"/>
      <c r="I12" s="4" t="s">
        <v>206</v>
      </c>
      <c r="J12" s="4" t="s">
        <v>207</v>
      </c>
      <c r="K12" s="2"/>
      <c r="L12" s="9"/>
      <c r="M12" s="9"/>
      <c r="N12" s="9"/>
      <c r="O12" s="9"/>
      <c r="P12" s="9"/>
      <c r="Q12" s="9"/>
    </row>
    <row r="13" spans="1:17" ht="42.75">
      <c r="A13" s="4">
        <v>10</v>
      </c>
      <c r="B13" s="4" t="s">
        <v>208</v>
      </c>
      <c r="C13" s="4" t="s">
        <v>19</v>
      </c>
      <c r="D13" s="4">
        <v>3570</v>
      </c>
      <c r="E13" s="4">
        <v>5</v>
      </c>
      <c r="F13" s="4">
        <f t="shared" si="1"/>
        <v>17850</v>
      </c>
      <c r="G13" s="4" t="s">
        <v>209</v>
      </c>
      <c r="H13" s="4" t="s">
        <v>210</v>
      </c>
      <c r="I13" s="4" t="s">
        <v>211</v>
      </c>
      <c r="J13" s="4" t="s">
        <v>212</v>
      </c>
      <c r="K13" s="2"/>
      <c r="L13" s="9"/>
      <c r="M13" s="9"/>
      <c r="N13" s="9"/>
      <c r="O13" s="9"/>
      <c r="P13" s="9"/>
      <c r="Q13" s="9"/>
    </row>
    <row r="14" spans="1:17" ht="57">
      <c r="A14" s="4">
        <v>11</v>
      </c>
      <c r="B14" s="4" t="s">
        <v>213</v>
      </c>
      <c r="C14" s="4" t="s">
        <v>19</v>
      </c>
      <c r="D14" s="4">
        <v>2540</v>
      </c>
      <c r="E14" s="4">
        <v>15</v>
      </c>
      <c r="F14" s="4">
        <f t="shared" si="1"/>
        <v>38100</v>
      </c>
      <c r="G14" s="4" t="s">
        <v>214</v>
      </c>
      <c r="H14" s="4"/>
      <c r="I14" s="4"/>
      <c r="J14" s="4" t="s">
        <v>215</v>
      </c>
      <c r="K14" s="2"/>
      <c r="L14" s="9"/>
      <c r="M14" s="9"/>
      <c r="N14" s="9"/>
      <c r="O14" s="9"/>
      <c r="P14" s="9"/>
      <c r="Q14" s="9"/>
    </row>
    <row r="15" spans="1:17" ht="28.5">
      <c r="A15" s="4">
        <v>12</v>
      </c>
      <c r="B15" s="4" t="s">
        <v>216</v>
      </c>
      <c r="C15" s="4" t="s">
        <v>19</v>
      </c>
      <c r="D15" s="4">
        <v>174</v>
      </c>
      <c r="E15" s="4">
        <v>450</v>
      </c>
      <c r="F15" s="4">
        <f t="shared" si="1"/>
        <v>78300</v>
      </c>
      <c r="G15" s="4" t="s">
        <v>217</v>
      </c>
      <c r="H15" s="4"/>
      <c r="I15" s="4" t="s">
        <v>185</v>
      </c>
      <c r="J15" s="4" t="s">
        <v>218</v>
      </c>
      <c r="K15" s="2"/>
      <c r="L15" s="9"/>
      <c r="M15" s="9"/>
      <c r="N15" s="9"/>
      <c r="O15" s="9"/>
      <c r="P15" s="9"/>
      <c r="Q15" s="9"/>
    </row>
    <row r="16" spans="1:17" ht="28.5">
      <c r="A16" s="4">
        <v>13</v>
      </c>
      <c r="B16" s="4" t="s">
        <v>216</v>
      </c>
      <c r="C16" s="4" t="s">
        <v>19</v>
      </c>
      <c r="D16" s="4">
        <v>1165</v>
      </c>
      <c r="E16" s="4">
        <v>22</v>
      </c>
      <c r="F16" s="4">
        <f t="shared" si="1"/>
        <v>25630</v>
      </c>
      <c r="G16" s="4" t="s">
        <v>219</v>
      </c>
      <c r="H16" s="4"/>
      <c r="I16" s="4" t="s">
        <v>185</v>
      </c>
      <c r="J16" s="4" t="s">
        <v>220</v>
      </c>
      <c r="K16" s="2"/>
      <c r="L16" s="9"/>
      <c r="M16" s="9"/>
      <c r="N16" s="9"/>
      <c r="O16" s="9"/>
      <c r="P16" s="9"/>
      <c r="Q16" s="9"/>
    </row>
    <row r="17" spans="1:17" ht="28.5">
      <c r="A17" s="4">
        <v>14</v>
      </c>
      <c r="B17" s="4" t="s">
        <v>221</v>
      </c>
      <c r="C17" s="4" t="s">
        <v>19</v>
      </c>
      <c r="D17" s="4">
        <v>25</v>
      </c>
      <c r="E17" s="4">
        <v>10</v>
      </c>
      <c r="F17" s="4">
        <f t="shared" si="1"/>
        <v>250</v>
      </c>
      <c r="G17" s="4" t="s">
        <v>222</v>
      </c>
      <c r="H17" s="4" t="s">
        <v>223</v>
      </c>
      <c r="I17" s="4"/>
      <c r="J17" s="4"/>
      <c r="K17" s="4"/>
      <c r="L17" s="9"/>
      <c r="M17" s="9"/>
      <c r="N17" s="9"/>
      <c r="O17" s="9"/>
      <c r="P17" s="9"/>
      <c r="Q17" s="9"/>
    </row>
    <row r="18" spans="1:17" ht="42.75">
      <c r="A18" s="4">
        <v>15</v>
      </c>
      <c r="B18" s="4" t="s">
        <v>224</v>
      </c>
      <c r="C18" s="4" t="s">
        <v>19</v>
      </c>
      <c r="D18" s="2">
        <v>2200</v>
      </c>
      <c r="E18" s="2">
        <v>2</v>
      </c>
      <c r="F18" s="4">
        <f t="shared" si="1"/>
        <v>4400</v>
      </c>
      <c r="G18" s="4" t="s">
        <v>225</v>
      </c>
      <c r="H18" s="4" t="s">
        <v>226</v>
      </c>
      <c r="I18" s="2"/>
      <c r="J18" s="2"/>
      <c r="K18" s="4"/>
      <c r="L18" s="9"/>
      <c r="M18" s="9"/>
      <c r="N18" s="9"/>
      <c r="O18" s="9"/>
      <c r="P18" s="9"/>
      <c r="Q18" s="9"/>
    </row>
    <row r="19" spans="1:17" ht="71.25">
      <c r="A19" s="4">
        <v>16</v>
      </c>
      <c r="B19" s="4" t="s">
        <v>227</v>
      </c>
      <c r="C19" s="4" t="s">
        <v>19</v>
      </c>
      <c r="D19" s="2">
        <v>4800</v>
      </c>
      <c r="E19" s="2">
        <v>2</v>
      </c>
      <c r="F19" s="4">
        <f t="shared" si="1"/>
        <v>9600</v>
      </c>
      <c r="G19" s="4" t="s">
        <v>228</v>
      </c>
      <c r="H19" s="4" t="s">
        <v>229</v>
      </c>
      <c r="I19" s="2"/>
      <c r="J19" s="2"/>
      <c r="K19" s="4"/>
      <c r="L19" s="9"/>
      <c r="M19" s="9"/>
      <c r="N19" s="9"/>
      <c r="O19" s="9"/>
      <c r="P19" s="9"/>
      <c r="Q19"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倪宏涛</dc:creator>
  <cp:keywords/>
  <dc:description/>
  <cp:lastModifiedBy>水果</cp:lastModifiedBy>
  <dcterms:created xsi:type="dcterms:W3CDTF">2015-06-05T18:19:00Z</dcterms:created>
  <dcterms:modified xsi:type="dcterms:W3CDTF">2024-03-25T07:05:07Z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B9935CBDA5BA486289B5ED9CA134EB7A_13</vt:lpwstr>
  </property>
  <property fmtid="{D5CDD505-2E9C-101B-9397-08002B2CF9AE}" pid="4" name="KSOProductBuildV">
    <vt:lpwstr>2052-12.1.0.16388</vt:lpwstr>
  </property>
</Properties>
</file>